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рабочие документы Plan5\EXCEL\А-2016\стандарты 2016-2018 по тарифам\ФАКТ 2016\факт 2016\2016\"/>
    </mc:Choice>
  </mc:AlternateContent>
  <bookViews>
    <workbookView xWindow="360" yWindow="105" windowWidth="15480" windowHeight="11640"/>
  </bookViews>
  <sheets>
    <sheet name="Титульный" sheetId="1" r:id="rId1"/>
    <sheet name="Список МО" sheetId="2" r:id="rId2"/>
    <sheet name="Показатели (факт)" sheetId="3" r:id="rId3"/>
    <sheet name="Потребительские характеристики" sheetId="4" r:id="rId4"/>
    <sheet name="Инвестиционная программа" sheetId="6" r:id="rId5"/>
    <sheet name="Ссылки на публикации" sheetId="5" r:id="rId6"/>
  </sheets>
  <externalReferences>
    <externalReference r:id="rId7"/>
  </externalReferences>
  <definedNames>
    <definedName name="org">[1]Титульный!$F$17</definedName>
    <definedName name="_xlnm.Print_Area" localSheetId="4">'Инвестиционная программа'!$A$1:$D$45</definedName>
    <definedName name="_xlnm.Print_Area" localSheetId="2">'Показатели (факт)'!$A$1:$C$55</definedName>
    <definedName name="_xlnm.Print_Area" localSheetId="3">'Потребительские характеристики'!$A$1:$B$31</definedName>
    <definedName name="_xlnm.Print_Area" localSheetId="1">'Список МО'!$A$1:$E$13</definedName>
    <definedName name="_xlnm.Print_Area" localSheetId="5">'Ссылки на публикации'!$A$1:$E$11</definedName>
    <definedName name="_xlnm.Print_Area" localSheetId="0">Титульный!$A$1:$B$51</definedName>
  </definedNames>
  <calcPr calcId="152511"/>
</workbook>
</file>

<file path=xl/calcChain.xml><?xml version="1.0" encoding="utf-8"?>
<calcChain xmlns="http://schemas.openxmlformats.org/spreadsheetml/2006/main">
  <c r="D38" i="3" l="1"/>
  <c r="C7" i="4" l="1"/>
  <c r="D45" i="3"/>
  <c r="D20" i="3"/>
  <c r="D18" i="3"/>
  <c r="D17" i="3"/>
  <c r="D33" i="3" s="1"/>
  <c r="D8" i="3"/>
  <c r="D41" i="3"/>
  <c r="D21" i="3"/>
  <c r="D13" i="3"/>
  <c r="D47" i="3" s="1"/>
  <c r="D48" i="3" l="1"/>
  <c r="D31" i="3"/>
</calcChain>
</file>

<file path=xl/sharedStrings.xml><?xml version="1.0" encoding="utf-8"?>
<sst xmlns="http://schemas.openxmlformats.org/spreadsheetml/2006/main" count="442" uniqueCount="254">
  <si>
    <t>Субъект РФ</t>
  </si>
  <si>
    <t>Республика Марий Эл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</si>
  <si>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</si>
  <si>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</si>
  <si>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</si>
  <si>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Отчетный период (год)</t>
  </si>
  <si>
    <t>Является ли данное юридическое лицо подразделением (филиалом) другой организации</t>
  </si>
  <si>
    <t>Наименование организации</t>
  </si>
  <si>
    <t>Наименование филиала</t>
  </si>
  <si>
    <t>ИНН</t>
  </si>
  <si>
    <t>КПП</t>
  </si>
  <si>
    <t>Вид деятельности</t>
  </si>
  <si>
    <t>Режим налогообложения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</si>
  <si>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</si>
  <si>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</si>
  <si>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</si>
  <si>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</si>
  <si>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</si>
  <si>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Юридический адрес</t>
  </si>
  <si>
    <t>Почтовый адрес</t>
  </si>
  <si>
    <t>Фамилия, имя, отчество</t>
  </si>
  <si>
    <t>(код) номер телефона</t>
  </si>
  <si>
    <t>Должность</t>
  </si>
  <si>
    <t>e-mail</t>
  </si>
  <si>
    <t>Форма 3.2 Показатели, подлежащие раскрытию организациями, осуществляющими водоотведение</t>
  </si>
  <si>
    <t>Дифференциация тарифа</t>
  </si>
  <si>
    <t>Система водоотведения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</si>
  <si>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</si>
  <si>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</si>
  <si>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</si>
  <si>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</si>
  <si>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</si>
  <si>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</si>
  <si>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</si>
  <si>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</si>
  <si>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</si>
  <si>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</si>
  <si>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</si>
  <si>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Информация, подлежащая раскрытию</t>
  </si>
  <si>
    <t>Единица измерения</t>
  </si>
  <si>
    <t>Значение</t>
  </si>
  <si>
    <t>Выручка от регулируемой деятельности, в том числе по видам деятельности:</t>
  </si>
  <si>
    <t>тыс руб</t>
  </si>
  <si>
    <t>1.1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</si>
  <si>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</si>
  <si>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</si>
  <si>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</si>
  <si>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</si>
  <si>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</si>
  <si>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</si>
  <si>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</si>
  <si>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</si>
  <si>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</si>
  <si>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</si>
  <si>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</si>
  <si>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</si>
  <si>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</si>
  <si>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</si>
  <si>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</si>
  <si>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</si>
  <si>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</si>
  <si>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</si>
  <si>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</si>
  <si>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</si>
  <si>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</si>
  <si>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</si>
  <si>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</si>
  <si>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</si>
  <si>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</si>
  <si>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</si>
  <si>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</si>
  <si>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</si>
  <si>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</si>
  <si>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</si>
  <si>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</si>
  <si>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</si>
  <si>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</si>
  <si>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</si>
  <si>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</si>
  <si>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</si>
  <si>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</si>
  <si>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</si>
  <si>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</si>
  <si>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</si>
  <si>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</si>
  <si>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</si>
  <si>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</si>
  <si>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</si>
  <si>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</si>
  <si>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2.14.0</t>
  </si>
  <si>
    <t>2.14.1</t>
  </si>
  <si>
    <t>прочие расходы</t>
  </si>
  <si>
    <t>Добавить прочие расходы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</si>
  <si>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</si>
  <si>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</si>
  <si>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</si>
  <si>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</si>
  <si>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</si>
  <si>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</si>
  <si>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</si>
  <si>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</si>
  <si>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</si>
  <si>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</si>
  <si>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</si>
  <si>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</si>
  <si>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</si>
  <si>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</si>
  <si>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</si>
  <si>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тыс м3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</si>
  <si>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</si>
  <si>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</si>
  <si>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</si>
  <si>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</si>
  <si>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</si>
  <si>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</si>
  <si>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 xml:space="preserve"> чел</t>
  </si>
  <si>
    <t>12</t>
  </si>
  <si>
    <t>Удельный расход электроэнергии на водоотведение сточных вод</t>
  </si>
  <si>
    <t>13</t>
  </si>
  <si>
    <t>Удельный расход электроэнергии на очистку сточных вод</t>
  </si>
  <si>
    <t>Комментарии</t>
  </si>
  <si>
    <t>*</t>
  </si>
  <si>
    <t>Раскрывается не позднее 30 дней со дня сдачи годового бухгалтерского баланса в налоговые органы.</t>
  </si>
  <si>
    <t>Информация должна соответствовать  бухгалтерской отчетности за отчетный год.</t>
  </si>
  <si>
    <t>**</t>
  </si>
  <si>
    <t>Форма заполняется регулируемой организацией, выручка от регулируемой деятельности которой превышает 80% совокупной выручки за отчетный год, на основании бухгалтерской и статистической отчетности регулируемой организации</t>
  </si>
  <si>
    <t xml:space="preserve">Указывается ссылка на бухгалтерский баланс и приложения к нему, размещенные в сети "Интернет" 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</si>
  <si>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</si>
  <si>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</si>
  <si>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</si>
  <si>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</si>
  <si>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</si>
  <si>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</si>
  <si>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</si>
  <si>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</si>
  <si>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</si>
  <si>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</si>
  <si>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</si>
  <si>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</si>
  <si>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</si>
  <si>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</si>
  <si>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</si>
  <si>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</si>
  <si>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</si>
  <si>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</si>
  <si>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4.3</t>
  </si>
  <si>
    <t>4.4</t>
  </si>
  <si>
    <t>4.5</t>
  </si>
  <si>
    <t>4.6</t>
  </si>
  <si>
    <t>4.7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</si>
  <si>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</si>
  <si>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заявлений о подключении, дней</t>
  </si>
  <si>
    <t>Учитывать любое нарушение системы.</t>
  </si>
  <si>
    <t>Ссылки на публикации</t>
  </si>
  <si>
    <t>Содержание</t>
  </si>
  <si>
    <t>Наименование источника публикации</t>
  </si>
  <si>
    <t>Дата размещения информации</t>
  </si>
  <si>
    <t>Адрес страницы официального сайта организации в сети интернет, на которой размещена раскрываемая информация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</si>
  <si>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</si>
  <si>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Сайт организации в сети Интернет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</si>
  <si>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</si>
  <si>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1.</t>
  </si>
  <si>
    <t>2.</t>
  </si>
  <si>
    <t>Адрес регулируемой организации</t>
  </si>
  <si>
    <t>Руководитель</t>
  </si>
  <si>
    <t>Главный бухгалтер</t>
  </si>
  <si>
    <t>Должностное лицо, ответственное за составление формы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</si>
  <si>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*</t>
  </si>
  <si>
    <t>Информация об инвестиционных программах и отчетах об их реализации *</t>
  </si>
  <si>
    <t>Наименование показателя</t>
  </si>
  <si>
    <t>Наименование инвестиционной программы (мероприятия)</t>
  </si>
  <si>
    <t>Дата утверждения инвестиционной программы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</si>
  <si>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</si>
  <si>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</si>
  <si>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</si>
  <si>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</si>
  <si>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</si>
  <si>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</si>
  <si>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</si>
  <si>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</si>
  <si>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</si>
  <si>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</si>
  <si>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</si>
  <si>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</si>
  <si>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</si>
  <si>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</si>
  <si>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</si>
  <si>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</si>
  <si>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</si>
  <si>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</si>
  <si>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</si>
  <si>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</si>
  <si>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</si>
  <si>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</si>
  <si>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</si>
  <si>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</si>
  <si>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</si>
  <si>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</si>
  <si>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%</t>
  </si>
  <si>
    <t>9.4.1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</si>
  <si>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</si>
  <si>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</si>
  <si>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</si>
  <si>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</si>
  <si>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</si>
  <si>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</si>
  <si>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пользующегося услугами данной организации</t>
  </si>
  <si>
    <t>чел</t>
  </si>
  <si>
    <t>9.6.1</t>
  </si>
  <si>
    <t>9.6.2</t>
  </si>
  <si>
    <t>9.7</t>
  </si>
  <si>
    <t>9.7.1</t>
  </si>
  <si>
    <t>9.7.2</t>
  </si>
  <si>
    <t>9.8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</si>
  <si>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</si>
  <si>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</si>
  <si>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</si>
  <si>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Всего, в том числе по источникам финансирования:</t>
  </si>
  <si>
    <t>I квартал</t>
  </si>
  <si>
    <t>II квартал</t>
  </si>
  <si>
    <t>III квартал</t>
  </si>
  <si>
    <t>IV квартал</t>
  </si>
  <si>
    <t>9.8.0</t>
  </si>
  <si>
    <t>9.8.0.1</t>
  </si>
  <si>
    <t>9.8.0.2</t>
  </si>
  <si>
    <t>9.8.0.3</t>
  </si>
  <si>
    <t>9.8.0.4</t>
  </si>
  <si>
    <t>нет</t>
  </si>
  <si>
    <t>МУП "Водоканал" г.Йошкар-Олы</t>
  </si>
  <si>
    <t>-</t>
  </si>
  <si>
    <t>1215020390</t>
  </si>
  <si>
    <t>121501001</t>
  </si>
  <si>
    <t>да</t>
  </si>
  <si>
    <t>общий</t>
  </si>
  <si>
    <t>424039, Республика Марий Эл, г.Йошкар-Ола, ул. Дружбы, 2</t>
  </si>
  <si>
    <t>8362 41-84-21</t>
  </si>
  <si>
    <t>Цветкова Светлана Анатольевна</t>
  </si>
  <si>
    <t>8362 41-81-50</t>
  </si>
  <si>
    <t>Смоленцева Августа Николаевна</t>
  </si>
  <si>
    <t>Начальник планово-экономического отдела</t>
  </si>
  <si>
    <t>8362 41-79-01</t>
  </si>
  <si>
    <t>peo@vod12.ru</t>
  </si>
  <si>
    <t>г.Йошкар-Ола</t>
  </si>
  <si>
    <t>Город Йошкар-Ола</t>
  </si>
  <si>
    <t>88701000</t>
  </si>
  <si>
    <t>Транспортировка и очистка сточных вод</t>
  </si>
  <si>
    <t>Муниципальное образование "Город Йошкар-Ола"</t>
  </si>
  <si>
    <t>Выручка от регулируемой деятельности, в том числе по водоснабжению:</t>
  </si>
  <si>
    <t>отсутствует</t>
  </si>
  <si>
    <t>http://www.vod12.ru/abonents/information-and-rates/649.html</t>
  </si>
  <si>
    <t>Рябков Владимир Иванович</t>
  </si>
  <si>
    <t>27.03.2017</t>
  </si>
  <si>
    <t>http://www.vod12.ru/upload/iblock/c37/bukhgalterskaya-_finansovaya_-otchetnost-na-sayt.pdf</t>
  </si>
  <si>
    <t>19.04.2017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</si>
</sst>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sz val="10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indexed="55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62"/>
      <name val="Times New Roman"/>
      <family val="1"/>
      <charset val="204"/>
    </font>
    <font>
      <b/>
      <u/>
      <sz val="13"/>
      <color indexed="12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name val="Calibri"/>
      <family val="2"/>
      <charset val="204"/>
    </font>
    <font>
      <b/>
      <sz val="13"/>
      <color indexed="9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9"/>
      <color indexed="8"/>
      <name val="Tahoma"/>
      <family val="2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8"/>
      <name val="Calibri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lightDown">
        <fgColor indexed="9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/>
    <xf numFmtId="0" fontId="4" fillId="0" borderId="0"/>
    <xf numFmtId="165" fontId="4" fillId="0" borderId="0"/>
    <xf numFmtId="0" fontId="24" fillId="0" borderId="0"/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6" fillId="13" borderId="1" applyNumberFormat="0" applyAlignment="0"/>
    <xf numFmtId="0" fontId="14" fillId="0" borderId="1" applyNumberFormat="0" applyAlignment="0">
      <protection locked="0"/>
    </xf>
    <xf numFmtId="0" fontId="14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4" fillId="2" borderId="1" applyAlignment="0">
      <alignment horizontal="left" vertical="center"/>
    </xf>
    <xf numFmtId="0" fontId="27" fillId="2" borderId="1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1" applyNumberFormat="0" applyAlignment="0"/>
    <xf numFmtId="0" fontId="14" fillId="4" borderId="1" applyNumberFormat="0" applyAlignment="0"/>
    <xf numFmtId="0" fontId="14" fillId="4" borderId="1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28" fillId="14" borderId="2" applyNumberFormat="0">
      <alignment horizontal="center" vertical="center"/>
    </xf>
    <xf numFmtId="49" fontId="23" fillId="6" borderId="3" applyNumberFormat="0">
      <alignment horizontal="center" vertical="center"/>
    </xf>
    <xf numFmtId="0" fontId="10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6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4" fontId="2" fillId="8" borderId="5" applyBorder="0">
      <alignment horizontal="right"/>
    </xf>
    <xf numFmtId="49" fontId="2" fillId="0" borderId="0" applyBorder="0">
      <alignment vertical="top"/>
    </xf>
    <xf numFmtId="0" fontId="15" fillId="0" borderId="0"/>
    <xf numFmtId="0" fontId="50" fillId="0" borderId="0"/>
    <xf numFmtId="0" fontId="1" fillId="0" borderId="0"/>
    <xf numFmtId="0" fontId="50" fillId="0" borderId="0"/>
    <xf numFmtId="0" fontId="15" fillId="0" borderId="0"/>
    <xf numFmtId="0" fontId="50" fillId="0" borderId="0"/>
    <xf numFmtId="0" fontId="15" fillId="0" borderId="0"/>
    <xf numFmtId="0" fontId="1" fillId="0" borderId="0"/>
    <xf numFmtId="0" fontId="51" fillId="0" borderId="0"/>
    <xf numFmtId="0" fontId="1" fillId="0" borderId="0"/>
    <xf numFmtId="0" fontId="50" fillId="0" borderId="0"/>
    <xf numFmtId="0" fontId="51" fillId="0" borderId="0"/>
    <xf numFmtId="0" fontId="1" fillId="0" borderId="0"/>
    <xf numFmtId="0" fontId="22" fillId="9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0" fontId="22" fillId="9" borderId="0" applyNumberFormat="0" applyBorder="0" applyAlignment="0">
      <alignment horizontal="left" vertical="center"/>
    </xf>
    <xf numFmtId="0" fontId="22" fillId="9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3" fillId="0" borderId="0"/>
    <xf numFmtId="0" fontId="2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49" fontId="2" fillId="9" borderId="0" applyBorder="0">
      <alignment vertical="top"/>
    </xf>
    <xf numFmtId="49" fontId="2" fillId="9" borderId="0" applyBorder="0">
      <alignment vertical="top"/>
    </xf>
    <xf numFmtId="0" fontId="22" fillId="9" borderId="0" applyNumberFormat="0" applyBorder="0" applyAlignment="0">
      <alignment horizontal="left" vertical="center"/>
    </xf>
    <xf numFmtId="0" fontId="29" fillId="0" borderId="0"/>
    <xf numFmtId="49" fontId="2" fillId="0" borderId="0" applyBorder="0">
      <alignment vertical="top"/>
    </xf>
    <xf numFmtId="0" fontId="3" fillId="0" borderId="0"/>
    <xf numFmtId="0" fontId="25" fillId="0" borderId="0"/>
    <xf numFmtId="49" fontId="2" fillId="0" borderId="0" applyBorder="0">
      <alignment vertical="top"/>
    </xf>
    <xf numFmtId="0" fontId="3" fillId="0" borderId="0"/>
    <xf numFmtId="0" fontId="2" fillId="0" borderId="0">
      <alignment horizontal="left" vertical="center"/>
    </xf>
    <xf numFmtId="0" fontId="3" fillId="0" borderId="0"/>
    <xf numFmtId="0" fontId="3" fillId="0" borderId="0"/>
    <xf numFmtId="0" fontId="15" fillId="0" borderId="0"/>
    <xf numFmtId="0" fontId="2" fillId="10" borderId="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11" borderId="0" applyBorder="0">
      <alignment horizontal="right"/>
    </xf>
    <xf numFmtId="4" fontId="2" fillId="11" borderId="0" applyFont="0" applyBorder="0">
      <alignment horizontal="right"/>
    </xf>
    <xf numFmtId="4" fontId="2" fillId="11" borderId="0" applyBorder="0">
      <alignment horizontal="right"/>
    </xf>
    <xf numFmtId="4" fontId="2" fillId="11" borderId="7" applyBorder="0">
      <alignment horizontal="right"/>
    </xf>
    <xf numFmtId="0" fontId="52" fillId="0" borderId="0" applyNumberFormat="0" applyFill="0" applyBorder="0" applyAlignment="0" applyProtection="0"/>
    <xf numFmtId="0" fontId="53" fillId="0" borderId="20" applyNumberFormat="0" applyFill="0" applyAlignment="0" applyProtection="0"/>
    <xf numFmtId="0" fontId="54" fillId="0" borderId="21" applyNumberFormat="0" applyFill="0" applyAlignment="0" applyProtection="0"/>
    <xf numFmtId="0" fontId="55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56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18" borderId="23" applyNumberFormat="0" applyAlignment="0" applyProtection="0"/>
    <xf numFmtId="0" fontId="60" fillId="18" borderId="19" applyNumberFormat="0" applyAlignment="0" applyProtection="0"/>
    <xf numFmtId="0" fontId="61" fillId="0" borderId="24" applyNumberFormat="0" applyFill="0" applyAlignment="0" applyProtection="0"/>
    <xf numFmtId="0" fontId="62" fillId="19" borderId="25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66" fillId="43" borderId="0" applyNumberFormat="0" applyBorder="0" applyAlignment="0" applyProtection="0"/>
  </cellStyleXfs>
  <cellXfs count="129">
    <xf numFmtId="0" fontId="0" fillId="0" borderId="0" xfId="0"/>
    <xf numFmtId="0" fontId="17" fillId="12" borderId="8" xfId="0" applyFont="1" applyFill="1" applyBorder="1" applyAlignment="1" applyProtection="1">
      <alignment horizontal="left" vertical="center" indent="1"/>
    </xf>
    <xf numFmtId="0" fontId="17" fillId="12" borderId="9" xfId="0" applyFont="1" applyFill="1" applyBorder="1" applyAlignment="1" applyProtection="1">
      <alignment horizontal="left" vertical="center"/>
    </xf>
    <xf numFmtId="0" fontId="8" fillId="12" borderId="10" xfId="0" applyFont="1" applyFill="1" applyBorder="1" applyAlignment="1" applyProtection="1">
      <alignment horizontal="center" vertical="center"/>
    </xf>
    <xf numFmtId="0" fontId="30" fillId="0" borderId="0" xfId="0" applyFont="1" applyAlignment="1">
      <alignment vertical="top"/>
    </xf>
    <xf numFmtId="0" fontId="32" fillId="0" borderId="0" xfId="84" applyFont="1" applyFill="1" applyBorder="1" applyAlignment="1" applyProtection="1">
      <alignment horizontal="right" vertical="center" wrapText="1" indent="1"/>
    </xf>
    <xf numFmtId="0" fontId="33" fillId="0" borderId="0" xfId="84" applyFont="1" applyFill="1" applyBorder="1" applyAlignment="1" applyProtection="1">
      <alignment horizontal="center" vertical="center" wrapText="1"/>
    </xf>
    <xf numFmtId="0" fontId="32" fillId="0" borderId="0" xfId="84" applyNumberFormat="1" applyFont="1" applyFill="1" applyBorder="1" applyAlignment="1" applyProtection="1">
      <alignment horizontal="center" vertical="center" wrapText="1"/>
    </xf>
    <xf numFmtId="0" fontId="32" fillId="0" borderId="0" xfId="84" applyNumberFormat="1" applyFont="1" applyFill="1" applyBorder="1" applyAlignment="1" applyProtection="1">
      <alignment horizontal="right" vertical="center" wrapText="1" indent="1"/>
    </xf>
    <xf numFmtId="49" fontId="32" fillId="0" borderId="0" xfId="79" applyFont="1" applyFill="1">
      <alignment vertical="top"/>
    </xf>
    <xf numFmtId="0" fontId="32" fillId="0" borderId="0" xfId="84" applyFont="1" applyFill="1" applyBorder="1" applyAlignment="1" applyProtection="1">
      <alignment horizontal="center" vertical="center" wrapText="1"/>
    </xf>
    <xf numFmtId="49" fontId="32" fillId="0" borderId="0" xfId="84" applyNumberFormat="1" applyFont="1" applyFill="1" applyBorder="1" applyAlignment="1" applyProtection="1">
      <alignment horizontal="right" vertical="center" wrapText="1" indent="1"/>
    </xf>
    <xf numFmtId="0" fontId="32" fillId="0" borderId="5" xfId="84" applyFont="1" applyFill="1" applyBorder="1" applyAlignment="1" applyProtection="1">
      <alignment horizontal="center" vertical="center"/>
    </xf>
    <xf numFmtId="49" fontId="32" fillId="0" borderId="5" xfId="84" applyNumberFormat="1" applyFont="1" applyFill="1" applyBorder="1" applyAlignment="1" applyProtection="1">
      <alignment horizontal="center" vertical="center" wrapText="1"/>
    </xf>
    <xf numFmtId="49" fontId="32" fillId="0" borderId="5" xfId="85" applyNumberFormat="1" applyFont="1" applyFill="1" applyBorder="1" applyAlignment="1" applyProtection="1">
      <alignment horizontal="center" vertical="center" wrapText="1"/>
    </xf>
    <xf numFmtId="0" fontId="32" fillId="0" borderId="5" xfId="85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84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85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84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86" applyFont="1" applyFill="1" applyBorder="1" applyAlignment="1" applyProtection="1">
      <alignment vertical="center" wrapText="1"/>
    </xf>
    <xf numFmtId="4" fontId="32" fillId="0" borderId="0" xfId="48" applyFont="1" applyFill="1" applyBorder="1" applyAlignment="1" applyProtection="1">
      <alignment horizontal="right" vertical="center" wrapText="1"/>
    </xf>
    <xf numFmtId="0" fontId="32" fillId="0" borderId="0" xfId="83" applyFont="1" applyFill="1" applyBorder="1" applyAlignment="1" applyProtection="1">
      <alignment horizontal="left" vertical="center" wrapText="1" indent="1"/>
    </xf>
    <xf numFmtId="49" fontId="37" fillId="0" borderId="10" xfId="49" applyFont="1" applyFill="1" applyBorder="1" applyAlignment="1" applyProtection="1">
      <alignment horizontal="center" vertical="center"/>
    </xf>
    <xf numFmtId="49" fontId="38" fillId="0" borderId="9" xfId="49" applyFont="1" applyFill="1" applyBorder="1" applyAlignment="1" applyProtection="1">
      <alignment horizontal="left" vertical="center"/>
    </xf>
    <xf numFmtId="49" fontId="38" fillId="0" borderId="8" xfId="49" applyFont="1" applyFill="1" applyBorder="1" applyAlignment="1" applyProtection="1">
      <alignment horizontal="left" vertical="center" indent="1"/>
    </xf>
    <xf numFmtId="0" fontId="32" fillId="0" borderId="11" xfId="86" applyFont="1" applyFill="1" applyBorder="1" applyAlignment="1" applyProtection="1">
      <alignment horizontal="center" vertical="center" wrapText="1"/>
    </xf>
    <xf numFmtId="14" fontId="32" fillId="0" borderId="11" xfId="85" applyNumberFormat="1" applyFont="1" applyFill="1" applyBorder="1" applyAlignment="1" applyProtection="1">
      <alignment horizontal="left" vertical="center" wrapText="1"/>
    </xf>
    <xf numFmtId="49" fontId="32" fillId="0" borderId="11" xfId="86" applyNumberFormat="1" applyFont="1" applyFill="1" applyBorder="1" applyAlignment="1" applyProtection="1">
      <alignment horizontal="left" vertical="center" wrapText="1"/>
    </xf>
    <xf numFmtId="0" fontId="32" fillId="0" borderId="5" xfId="86" applyFont="1" applyFill="1" applyBorder="1" applyAlignment="1" applyProtection="1">
      <alignment horizontal="center" vertical="center" wrapText="1"/>
    </xf>
    <xf numFmtId="0" fontId="32" fillId="0" borderId="5" xfId="47" applyFont="1" applyFill="1" applyBorder="1" applyAlignment="1" applyProtection="1">
      <alignment horizontal="center" vertical="center" wrapText="1"/>
    </xf>
    <xf numFmtId="49" fontId="35" fillId="0" borderId="5" xfId="47" applyNumberFormat="1" applyFont="1" applyFill="1" applyBorder="1" applyAlignment="1" applyProtection="1">
      <alignment horizontal="center" vertical="center" wrapText="1"/>
    </xf>
    <xf numFmtId="0" fontId="32" fillId="0" borderId="0" xfId="86" applyFont="1" applyFill="1" applyBorder="1" applyAlignment="1" applyProtection="1">
      <alignment horizontal="center" vertical="center" wrapText="1"/>
    </xf>
    <xf numFmtId="0" fontId="37" fillId="0" borderId="0" xfId="86" applyFont="1" applyFill="1" applyBorder="1" applyAlignment="1" applyProtection="1">
      <alignment horizontal="center" vertical="center" wrapText="1"/>
    </xf>
    <xf numFmtId="0" fontId="32" fillId="0" borderId="12" xfId="86" applyFont="1" applyFill="1" applyBorder="1" applyAlignment="1" applyProtection="1">
      <alignment vertical="center" wrapText="1"/>
    </xf>
    <xf numFmtId="0" fontId="32" fillId="0" borderId="0" xfId="86" applyFont="1" applyFill="1" applyAlignment="1" applyProtection="1">
      <alignment horizontal="right" vertical="center" wrapText="1"/>
    </xf>
    <xf numFmtId="0" fontId="32" fillId="0" borderId="0" xfId="86" applyFont="1" applyFill="1" applyAlignment="1" applyProtection="1">
      <alignment horizontal="right" vertical="top" wrapText="1"/>
    </xf>
    <xf numFmtId="49" fontId="32" fillId="0" borderId="0" xfId="49" applyFont="1" applyFill="1">
      <alignment vertical="top"/>
    </xf>
    <xf numFmtId="0" fontId="32" fillId="0" borderId="13" xfId="86" applyFont="1" applyFill="1" applyBorder="1" applyAlignment="1" applyProtection="1">
      <alignment vertical="center" wrapText="1"/>
    </xf>
    <xf numFmtId="49" fontId="32" fillId="0" borderId="5" xfId="86" applyNumberFormat="1" applyFont="1" applyFill="1" applyBorder="1" applyAlignment="1" applyProtection="1">
      <alignment horizontal="center" vertical="center" wrapText="1"/>
    </xf>
    <xf numFmtId="0" fontId="32" fillId="0" borderId="5" xfId="86" applyFont="1" applyFill="1" applyBorder="1" applyAlignment="1" applyProtection="1">
      <alignment horizontal="left" vertical="center" wrapText="1"/>
    </xf>
    <xf numFmtId="4" fontId="36" fillId="0" borderId="5" xfId="86" applyNumberFormat="1" applyFont="1" applyFill="1" applyBorder="1" applyAlignment="1" applyProtection="1">
      <alignment horizontal="right" vertical="center" wrapText="1"/>
    </xf>
    <xf numFmtId="49" fontId="37" fillId="0" borderId="5" xfId="49" applyFont="1" applyFill="1" applyBorder="1" applyAlignment="1" applyProtection="1">
      <alignment horizontal="center" vertical="center"/>
    </xf>
    <xf numFmtId="49" fontId="38" fillId="0" borderId="5" xfId="49" applyFont="1" applyFill="1" applyBorder="1" applyAlignment="1" applyProtection="1">
      <alignment horizontal="left" vertical="center"/>
    </xf>
    <xf numFmtId="0" fontId="32" fillId="0" borderId="5" xfId="86" applyFont="1" applyFill="1" applyBorder="1" applyAlignment="1" applyProtection="1">
      <alignment horizontal="left" vertical="center" wrapText="1" indent="1"/>
    </xf>
    <xf numFmtId="0" fontId="32" fillId="0" borderId="5" xfId="86" applyFont="1" applyFill="1" applyBorder="1" applyAlignment="1" applyProtection="1">
      <alignment horizontal="left" vertical="center" wrapText="1" indent="2"/>
    </xf>
    <xf numFmtId="49" fontId="32" fillId="0" borderId="5" xfId="86" applyNumberFormat="1" applyFont="1" applyFill="1" applyBorder="1" applyAlignment="1" applyProtection="1">
      <alignment horizontal="left" vertical="center" wrapText="1" indent="2"/>
      <protection locked="0"/>
    </xf>
    <xf numFmtId="49" fontId="38" fillId="0" borderId="5" xfId="49" applyFont="1" applyFill="1" applyBorder="1" applyAlignment="1" applyProtection="1">
      <alignment horizontal="left" vertical="center" indent="2"/>
    </xf>
    <xf numFmtId="49" fontId="39" fillId="0" borderId="5" xfId="35" applyNumberFormat="1" applyFont="1" applyFill="1" applyBorder="1" applyAlignment="1" applyProtection="1">
      <alignment horizontal="left" vertical="center" wrapText="1"/>
      <protection locked="0"/>
    </xf>
    <xf numFmtId="0" fontId="40" fillId="0" borderId="5" xfId="86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86" applyNumberFormat="1" applyFont="1" applyFill="1" applyBorder="1" applyAlignment="1" applyProtection="1">
      <alignment horizontal="center" vertical="center" wrapText="1"/>
    </xf>
    <xf numFmtId="49" fontId="32" fillId="0" borderId="5" xfId="47" applyNumberFormat="1" applyFont="1" applyFill="1" applyBorder="1" applyAlignment="1" applyProtection="1">
      <alignment horizontal="center" vertical="center" wrapText="1"/>
    </xf>
    <xf numFmtId="0" fontId="41" fillId="0" borderId="0" xfId="0" applyFont="1"/>
    <xf numFmtId="0" fontId="32" fillId="5" borderId="0" xfId="86" applyFont="1" applyFill="1" applyBorder="1" applyAlignment="1" applyProtection="1">
      <alignment vertical="center" wrapText="1"/>
    </xf>
    <xf numFmtId="0" fontId="32" fillId="5" borderId="0" xfId="86" applyFont="1" applyFill="1" applyBorder="1" applyAlignment="1" applyProtection="1">
      <alignment horizontal="center" vertical="center" wrapText="1"/>
    </xf>
    <xf numFmtId="0" fontId="37" fillId="5" borderId="0" xfId="86" applyFont="1" applyFill="1" applyBorder="1" applyAlignment="1" applyProtection="1">
      <alignment horizontal="center" vertical="center" wrapText="1"/>
    </xf>
    <xf numFmtId="49" fontId="32" fillId="0" borderId="0" xfId="49" applyFont="1">
      <alignment vertical="top"/>
    </xf>
    <xf numFmtId="0" fontId="32" fillId="0" borderId="0" xfId="86" applyFont="1" applyFill="1" applyAlignment="1" applyProtection="1">
      <alignment horizontal="left" vertical="center" wrapText="1"/>
    </xf>
    <xf numFmtId="0" fontId="32" fillId="0" borderId="0" xfId="81" applyFont="1" applyFill="1" applyBorder="1" applyAlignment="1" applyProtection="1">
      <alignment horizontal="right" vertical="center"/>
    </xf>
    <xf numFmtId="0" fontId="31" fillId="0" borderId="0" xfId="81" applyFont="1" applyFill="1" applyBorder="1" applyAlignment="1" applyProtection="1">
      <alignment vertical="center"/>
    </xf>
    <xf numFmtId="0" fontId="32" fillId="5" borderId="0" xfId="0" applyNumberFormat="1" applyFont="1" applyFill="1" applyBorder="1" applyAlignment="1" applyProtection="1"/>
    <xf numFmtId="0" fontId="31" fillId="0" borderId="0" xfId="0" applyFont="1" applyBorder="1" applyAlignment="1" applyProtection="1">
      <alignment vertical="top"/>
    </xf>
    <xf numFmtId="0" fontId="42" fillId="5" borderId="0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vertical="top"/>
    </xf>
    <xf numFmtId="0" fontId="30" fillId="0" borderId="5" xfId="0" applyFont="1" applyBorder="1" applyAlignment="1">
      <alignment vertical="top"/>
    </xf>
    <xf numFmtId="0" fontId="32" fillId="0" borderId="5" xfId="82" applyNumberFormat="1" applyFont="1" applyFill="1" applyBorder="1" applyAlignment="1" applyProtection="1">
      <alignment horizontal="center" vertical="center" wrapText="1"/>
    </xf>
    <xf numFmtId="0" fontId="31" fillId="0" borderId="5" xfId="82" applyNumberFormat="1" applyFont="1" applyFill="1" applyBorder="1" applyAlignment="1" applyProtection="1">
      <alignment horizontal="center" vertical="center" wrapText="1"/>
    </xf>
    <xf numFmtId="49" fontId="32" fillId="0" borderId="5" xfId="82" applyNumberFormat="1" applyFont="1" applyFill="1" applyBorder="1" applyAlignment="1" applyProtection="1">
      <alignment horizontal="center" vertical="center" wrapText="1"/>
    </xf>
    <xf numFmtId="16" fontId="32" fillId="0" borderId="5" xfId="82" applyNumberFormat="1" applyFont="1" applyFill="1" applyBorder="1" applyAlignment="1" applyProtection="1">
      <alignment horizontal="center" vertical="center" wrapText="1"/>
    </xf>
    <xf numFmtId="0" fontId="31" fillId="0" borderId="5" xfId="82" applyNumberFormat="1" applyFont="1" applyFill="1" applyBorder="1" applyAlignment="1" applyProtection="1">
      <alignment horizontal="left" vertical="center" wrapText="1" indent="1"/>
    </xf>
    <xf numFmtId="49" fontId="31" fillId="0" borderId="5" xfId="85" applyNumberFormat="1" applyFont="1" applyFill="1" applyBorder="1" applyAlignment="1" applyProtection="1">
      <alignment horizontal="left" vertical="center" wrapText="1"/>
      <protection locked="0"/>
    </xf>
    <xf numFmtId="49" fontId="31" fillId="0" borderId="5" xfId="85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86" applyFont="1" applyFill="1" applyBorder="1" applyAlignment="1" applyProtection="1">
      <alignment vertical="center" wrapText="1"/>
    </xf>
    <xf numFmtId="0" fontId="2" fillId="5" borderId="0" xfId="86" applyFont="1" applyFill="1" applyBorder="1" applyAlignment="1" applyProtection="1">
      <alignment horizontal="center" vertical="center" wrapText="1"/>
    </xf>
    <xf numFmtId="0" fontId="8" fillId="5" borderId="0" xfId="86" applyFont="1" applyFill="1" applyBorder="1" applyAlignment="1" applyProtection="1">
      <alignment horizontal="center" vertical="center" wrapText="1"/>
    </xf>
    <xf numFmtId="0" fontId="2" fillId="0" borderId="0" xfId="86" applyFont="1" applyFill="1" applyBorder="1" applyAlignment="1" applyProtection="1">
      <alignment vertical="center" wrapText="1"/>
    </xf>
    <xf numFmtId="0" fontId="44" fillId="5" borderId="0" xfId="53" applyNumberFormat="1" applyFont="1" applyFill="1" applyBorder="1" applyAlignment="1" applyProtection="1">
      <alignment horizontal="right"/>
    </xf>
    <xf numFmtId="0" fontId="45" fillId="5" borderId="5" xfId="86" applyFont="1" applyFill="1" applyBorder="1" applyAlignment="1" applyProtection="1">
      <alignment horizontal="center" vertical="center" wrapText="1"/>
    </xf>
    <xf numFmtId="0" fontId="45" fillId="0" borderId="5" xfId="47" applyFont="1" applyFill="1" applyBorder="1" applyAlignment="1" applyProtection="1">
      <alignment horizontal="center" vertical="center" wrapText="1"/>
    </xf>
    <xf numFmtId="49" fontId="46" fillId="5" borderId="5" xfId="47" applyNumberFormat="1" applyFont="1" applyFill="1" applyBorder="1" applyAlignment="1" applyProtection="1">
      <alignment horizontal="center" vertical="center" wrapText="1"/>
    </xf>
    <xf numFmtId="49" fontId="45" fillId="5" borderId="5" xfId="86" applyNumberFormat="1" applyFont="1" applyFill="1" applyBorder="1" applyAlignment="1" applyProtection="1">
      <alignment horizontal="center" vertical="center" wrapText="1"/>
    </xf>
    <xf numFmtId="0" fontId="45" fillId="0" borderId="5" xfId="86" applyFont="1" applyFill="1" applyBorder="1" applyAlignment="1" applyProtection="1">
      <alignment horizontal="left" vertical="center" wrapText="1"/>
    </xf>
    <xf numFmtId="0" fontId="45" fillId="0" borderId="5" xfId="86" applyFont="1" applyFill="1" applyBorder="1" applyAlignment="1" applyProtection="1">
      <alignment horizontal="center" vertical="center" wrapText="1"/>
    </xf>
    <xf numFmtId="49" fontId="45" fillId="0" borderId="5" xfId="85" applyNumberFormat="1" applyFont="1" applyFill="1" applyBorder="1" applyAlignment="1" applyProtection="1">
      <alignment horizontal="center" vertical="center" wrapText="1"/>
      <protection locked="0"/>
    </xf>
    <xf numFmtId="0" fontId="45" fillId="5" borderId="5" xfId="86" applyNumberFormat="1" applyFont="1" applyFill="1" applyBorder="1" applyAlignment="1" applyProtection="1">
      <alignment horizontal="center" vertical="center" wrapText="1"/>
    </xf>
    <xf numFmtId="0" fontId="45" fillId="0" borderId="5" xfId="86" applyFont="1" applyFill="1" applyBorder="1" applyAlignment="1" applyProtection="1">
      <alignment horizontal="left" vertical="center" wrapText="1" indent="1"/>
    </xf>
    <xf numFmtId="0" fontId="45" fillId="0" borderId="5" xfId="86" applyFont="1" applyFill="1" applyBorder="1" applyAlignment="1" applyProtection="1">
      <alignment horizontal="left" vertical="center" wrapText="1" indent="2"/>
    </xf>
    <xf numFmtId="0" fontId="0" fillId="0" borderId="0" xfId="0" applyAlignment="1">
      <alignment horizontal="right"/>
    </xf>
    <xf numFmtId="0" fontId="32" fillId="0" borderId="0" xfId="86" applyFont="1" applyFill="1" applyAlignment="1" applyProtection="1">
      <alignment horizontal="center" vertical="center" wrapText="1"/>
    </xf>
    <xf numFmtId="49" fontId="32" fillId="0" borderId="14" xfId="84" applyNumberFormat="1" applyFont="1" applyFill="1" applyBorder="1" applyAlignment="1" applyProtection="1">
      <alignment horizontal="center" vertical="center" wrapText="1"/>
    </xf>
    <xf numFmtId="49" fontId="32" fillId="0" borderId="14" xfId="84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86" applyNumberFormat="1" applyFont="1" applyFill="1" applyBorder="1" applyAlignment="1" applyProtection="1">
      <alignment horizontal="left" vertical="center" wrapText="1"/>
    </xf>
    <xf numFmtId="49" fontId="32" fillId="0" borderId="5" xfId="86" applyNumberFormat="1" applyFont="1" applyFill="1" applyBorder="1" applyAlignment="1" applyProtection="1">
      <alignment horizontal="left" vertical="center" wrapText="1" indent="1"/>
      <protection locked="0"/>
    </xf>
    <xf numFmtId="49" fontId="45" fillId="0" borderId="5" xfId="86" applyNumberFormat="1" applyFont="1" applyFill="1" applyBorder="1" applyAlignment="1" applyProtection="1">
      <alignment horizontal="center" vertical="center" wrapText="1"/>
      <protection locked="0"/>
    </xf>
    <xf numFmtId="49" fontId="45" fillId="0" borderId="5" xfId="85" applyNumberFormat="1" applyFont="1" applyFill="1" applyBorder="1" applyAlignment="1" applyProtection="1">
      <alignment horizontal="center" vertical="center" wrapText="1"/>
    </xf>
    <xf numFmtId="4" fontId="45" fillId="0" borderId="5" xfId="86" applyNumberFormat="1" applyFont="1" applyFill="1" applyBorder="1" applyAlignment="1" applyProtection="1">
      <alignment horizontal="center" vertical="center" wrapText="1"/>
    </xf>
    <xf numFmtId="4" fontId="45" fillId="0" borderId="5" xfId="86" applyNumberFormat="1" applyFont="1" applyFill="1" applyBorder="1" applyAlignment="1" applyProtection="1">
      <alignment horizontal="center" vertical="center" wrapText="1"/>
      <protection locked="0"/>
    </xf>
    <xf numFmtId="3" fontId="45" fillId="0" borderId="5" xfId="86" applyNumberFormat="1" applyFont="1" applyFill="1" applyBorder="1" applyAlignment="1" applyProtection="1">
      <alignment horizontal="center" vertical="center" wrapText="1"/>
      <protection locked="0"/>
    </xf>
    <xf numFmtId="4" fontId="32" fillId="0" borderId="5" xfId="86" applyNumberFormat="1" applyFont="1" applyFill="1" applyBorder="1" applyAlignment="1" applyProtection="1">
      <alignment horizontal="center" vertical="center" wrapText="1"/>
      <protection locked="0"/>
    </xf>
    <xf numFmtId="3" fontId="32" fillId="0" borderId="5" xfId="86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86" applyNumberFormat="1" applyFont="1" applyFill="1" applyBorder="1" applyAlignment="1" applyProtection="1">
      <alignment horizontal="center" vertical="center" wrapText="1"/>
      <protection locked="0"/>
    </xf>
    <xf numFmtId="4" fontId="32" fillId="0" borderId="5" xfId="86" applyNumberFormat="1" applyFont="1" applyFill="1" applyBorder="1" applyAlignment="1" applyProtection="1">
      <alignment horizontal="center" vertical="center" wrapText="1"/>
    </xf>
    <xf numFmtId="4" fontId="36" fillId="0" borderId="5" xfId="86" applyNumberFormat="1" applyFont="1" applyFill="1" applyBorder="1" applyAlignment="1" applyProtection="1">
      <alignment horizontal="center" vertical="center" wrapText="1"/>
    </xf>
    <xf numFmtId="49" fontId="38" fillId="0" borderId="5" xfId="49" applyFont="1" applyFill="1" applyBorder="1" applyAlignment="1" applyProtection="1">
      <alignment horizontal="center" vertical="center"/>
    </xf>
    <xf numFmtId="4" fontId="31" fillId="0" borderId="5" xfId="86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35" applyNumberFormat="1" applyFill="1" applyBorder="1" applyAlignment="1" applyProtection="1">
      <alignment horizontal="center" vertical="center" wrapText="1"/>
      <protection locked="0"/>
    </xf>
    <xf numFmtId="0" fontId="32" fillId="0" borderId="15" xfId="87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31" fillId="0" borderId="16" xfId="0" applyFont="1" applyFill="1" applyBorder="1" applyAlignment="1">
      <alignment horizontal="right"/>
    </xf>
    <xf numFmtId="0" fontId="32" fillId="0" borderId="11" xfId="86" applyFont="1" applyFill="1" applyBorder="1" applyAlignment="1" applyProtection="1">
      <alignment horizontal="center" vertical="center" wrapText="1"/>
    </xf>
    <xf numFmtId="0" fontId="32" fillId="0" borderId="6" xfId="86" applyFont="1" applyFill="1" applyBorder="1" applyAlignment="1" applyProtection="1">
      <alignment horizontal="center" vertical="center" wrapText="1"/>
    </xf>
    <xf numFmtId="14" fontId="32" fillId="0" borderId="17" xfId="85" applyNumberFormat="1" applyFont="1" applyFill="1" applyBorder="1" applyAlignment="1" applyProtection="1">
      <alignment horizontal="left" vertical="center" wrapText="1"/>
    </xf>
    <xf numFmtId="14" fontId="32" fillId="0" borderId="11" xfId="85" applyNumberFormat="1" applyFont="1" applyFill="1" applyBorder="1" applyAlignment="1" applyProtection="1">
      <alignment horizontal="left" vertical="center" wrapText="1"/>
    </xf>
    <xf numFmtId="0" fontId="32" fillId="0" borderId="18" xfId="46" applyFont="1" applyFill="1" applyBorder="1" applyAlignment="1" applyProtection="1">
      <alignment horizontal="center" vertical="center" wrapText="1"/>
    </xf>
    <xf numFmtId="0" fontId="32" fillId="0" borderId="16" xfId="46" applyFont="1" applyFill="1" applyBorder="1" applyAlignment="1" applyProtection="1">
      <alignment horizontal="center" vertical="center" wrapText="1"/>
    </xf>
    <xf numFmtId="4" fontId="32" fillId="0" borderId="0" xfId="48" applyFont="1" applyFill="1" applyBorder="1" applyAlignment="1" applyProtection="1">
      <alignment horizontal="center" vertical="center" wrapText="1"/>
    </xf>
    <xf numFmtId="0" fontId="32" fillId="0" borderId="5" xfId="48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86" applyFont="1" applyFill="1" applyAlignment="1" applyProtection="1">
      <alignment horizontal="justify" vertical="center" wrapText="1"/>
    </xf>
    <xf numFmtId="0" fontId="32" fillId="0" borderId="18" xfId="87" applyFont="1" applyFill="1" applyBorder="1" applyAlignment="1">
      <alignment horizontal="center" vertical="center" wrapText="1"/>
    </xf>
    <xf numFmtId="0" fontId="34" fillId="0" borderId="0" xfId="86" applyFont="1" applyFill="1" applyAlignment="1" applyProtection="1">
      <alignment horizontal="justify" vertical="top" wrapText="1"/>
    </xf>
    <xf numFmtId="0" fontId="32" fillId="0" borderId="18" xfId="87" applyFont="1" applyBorder="1" applyAlignment="1">
      <alignment horizontal="center" vertical="center" wrapText="1"/>
    </xf>
    <xf numFmtId="0" fontId="31" fillId="0" borderId="16" xfId="0" applyFont="1" applyBorder="1" applyAlignment="1">
      <alignment horizontal="right"/>
    </xf>
    <xf numFmtId="0" fontId="45" fillId="5" borderId="16" xfId="86" applyFont="1" applyFill="1" applyBorder="1" applyAlignment="1" applyProtection="1">
      <alignment horizontal="right" vertical="center" wrapText="1"/>
    </xf>
    <xf numFmtId="0" fontId="45" fillId="0" borderId="18" xfId="87" applyFont="1" applyBorder="1" applyAlignment="1">
      <alignment horizontal="center" vertical="center" wrapText="1"/>
    </xf>
    <xf numFmtId="0" fontId="2" fillId="0" borderId="16" xfId="46" applyFont="1" applyFill="1" applyBorder="1" applyAlignment="1" applyProtection="1">
      <alignment horizontal="center" vertical="center" wrapText="1"/>
    </xf>
    <xf numFmtId="0" fontId="44" fillId="5" borderId="0" xfId="53" applyNumberFormat="1" applyFont="1" applyFill="1" applyBorder="1" applyAlignment="1" applyProtection="1">
      <alignment horizontal="center" wrapText="1"/>
    </xf>
    <xf numFmtId="0" fontId="32" fillId="0" borderId="5" xfId="82" applyNumberFormat="1" applyFont="1" applyFill="1" applyBorder="1" applyAlignment="1" applyProtection="1">
      <alignment horizontal="left" vertical="center" wrapText="1"/>
    </xf>
    <xf numFmtId="49" fontId="9" fillId="0" borderId="5" xfId="35" applyNumberFormat="1" applyFill="1" applyBorder="1" applyAlignment="1" applyProtection="1">
      <alignment horizontal="left" vertical="center" wrapText="1"/>
      <protection locked="0"/>
    </xf>
  </cellXfs>
  <cellStyles count="13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112" builtinId="30" hidden="1"/>
    <cellStyle name="20% — акцент2" xfId="116" builtinId="34" hidden="1"/>
    <cellStyle name="20% — акцент3" xfId="120" builtinId="38" hidden="1"/>
    <cellStyle name="20% — акцент4" xfId="124" builtinId="42" hidden="1"/>
    <cellStyle name="20% — акцент5" xfId="128" builtinId="46" hidden="1"/>
    <cellStyle name="20% — акцент6" xfId="132" builtinId="50" hidden="1"/>
    <cellStyle name="40% — акцент1" xfId="113" builtinId="31" hidden="1"/>
    <cellStyle name="40% — акцент2" xfId="117" builtinId="35" hidden="1"/>
    <cellStyle name="40% — акцент3" xfId="121" builtinId="39" hidden="1"/>
    <cellStyle name="40% — акцент4" xfId="125" builtinId="43" hidden="1"/>
    <cellStyle name="40% — акцент5" xfId="129" builtinId="47" hidden="1"/>
    <cellStyle name="40% — акцент6" xfId="133" builtinId="51" hidden="1"/>
    <cellStyle name="60% — акцент1" xfId="114" builtinId="32" hidden="1"/>
    <cellStyle name="60% — акцент2" xfId="118" builtinId="36" hidden="1"/>
    <cellStyle name="60% — акцент3" xfId="122" builtinId="40" hidden="1"/>
    <cellStyle name="60% — акцент4" xfId="126" builtinId="44" hidden="1"/>
    <cellStyle name="60% — акцент5" xfId="130" builtinId="48" hidden="1"/>
    <cellStyle name="60% — акцент6" xfId="134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1" builtinId="29" hidden="1"/>
    <cellStyle name="Акцент2" xfId="115" builtinId="33" hidden="1"/>
    <cellStyle name="Акцент3" xfId="119" builtinId="37" hidden="1"/>
    <cellStyle name="Акцент4" xfId="123" builtinId="41" hidden="1"/>
    <cellStyle name="Акцент5" xfId="127" builtinId="45" hidden="1"/>
    <cellStyle name="Акцент6" xfId="131" builtinId="49" hidden="1"/>
    <cellStyle name="Ввод  2" xfId="34"/>
    <cellStyle name="Вывод" xfId="104" builtinId="21" hidden="1"/>
    <cellStyle name="Вычисление" xfId="105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7" builtinId="16" hidden="1"/>
    <cellStyle name="Заголовок 2" xfId="98" builtinId="17" hidden="1"/>
    <cellStyle name="Заголовок 3" xfId="99" builtinId="18" hidden="1"/>
    <cellStyle name="Заголовок 4" xfId="100" builtinId="19" hidden="1"/>
    <cellStyle name="ЗаголовокСтолбца" xfId="47"/>
    <cellStyle name="Значение" xfId="48"/>
    <cellStyle name="Итог" xfId="110" builtinId="25" hidden="1"/>
    <cellStyle name="Контрольная ячейка" xfId="107" builtinId="23" hidden="1"/>
    <cellStyle name="Название" xfId="96" builtinId="15" hidden="1"/>
    <cellStyle name="Нейтральный" xfId="103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1_Приложение 2 Форма 2.2" xfId="52"/>
    <cellStyle name="Обычный 12" xfId="53"/>
    <cellStyle name="Обычный 12 2" xfId="54"/>
    <cellStyle name="Обычный 12 3" xfId="55"/>
    <cellStyle name="Обычный 12 3 2" xfId="56"/>
    <cellStyle name="Обычный 12 3_Приложение 2 Форма 2.2" xfId="57"/>
    <cellStyle name="Обычный 12 4" xfId="58"/>
    <cellStyle name="Обычный 12_Приложение 2 Форма 2.2" xfId="59"/>
    <cellStyle name="Обычный 14" xfId="60"/>
    <cellStyle name="Обычный 14 2" xfId="61"/>
    <cellStyle name="Обычный 14_Приложение 2 Форма 2.2" xfId="62"/>
    <cellStyle name="Обычный 16" xfId="63"/>
    <cellStyle name="Обычный 2" xfId="64"/>
    <cellStyle name="Обычный 2 10" xfId="65"/>
    <cellStyle name="Обычный 2 10 2" xfId="66"/>
    <cellStyle name="Обычный 2 14" xfId="67"/>
    <cellStyle name="Обычный 2 2" xfId="68"/>
    <cellStyle name="Обычный 2 3" xfId="69"/>
    <cellStyle name="Обычный 2 7" xfId="70"/>
    <cellStyle name="Обычный 2 8" xfId="71"/>
    <cellStyle name="Обычный 2_НВВ - сети долгосрочный (15.07) - передано на оформление 2" xfId="72"/>
    <cellStyle name="Обычный 3" xfId="73"/>
    <cellStyle name="Обычный 3 2" xfId="74"/>
    <cellStyle name="Обычный 3 3" xfId="75"/>
    <cellStyle name="Обычный 3 3 2" xfId="76"/>
    <cellStyle name="Обычный 4" xfId="77"/>
    <cellStyle name="Обычный 5" xfId="78"/>
    <cellStyle name="Обычный 6" xfId="79"/>
    <cellStyle name="Обычный 9 2" xfId="80"/>
    <cellStyle name="Обычный_Forma_5_Книга2" xfId="81"/>
    <cellStyle name="Обычный_JKH.OPEN.INFO.PRICE.VO_v4.0(10.02.11)" xfId="82"/>
    <cellStyle name="Обычный_razrabotka_sablonov_po_WKU" xfId="83"/>
    <cellStyle name="Обычный_SIMPLE_1_massive2" xfId="84"/>
    <cellStyle name="Обычный_ЖКУ_проект3" xfId="85"/>
    <cellStyle name="Обычный_Мониторинг инвестиций" xfId="86"/>
    <cellStyle name="Обычный_Шаблон по источникам для Модуля Реестр (2)" xfId="87"/>
    <cellStyle name="Плохой" xfId="102" builtinId="27" hidden="1"/>
    <cellStyle name="Пояснение" xfId="109" builtinId="53" hidden="1"/>
    <cellStyle name="Примечание 2" xfId="88"/>
    <cellStyle name="Процентный 10" xfId="89"/>
    <cellStyle name="Процентный 2" xfId="90"/>
    <cellStyle name="Связанная ячейка" xfId="106" builtinId="24" hidden="1"/>
    <cellStyle name="Стиль 1" xfId="91"/>
    <cellStyle name="Текст предупреждения" xfId="108" builtinId="11" hidden="1"/>
    <cellStyle name="Формула" xfId="92"/>
    <cellStyle name="Формула 3" xfId="93"/>
    <cellStyle name="Формула_GRES.2007.5" xfId="94"/>
    <cellStyle name="ФормулаВБ_Мониторинг инвестиций" xfId="95"/>
    <cellStyle name="Хороший" xfId="101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219075</xdr:colOff>
      <xdr:row>4</xdr:row>
      <xdr:rowOff>190500</xdr:rowOff>
    </xdr:to>
    <xdr:pic macro="[1]!modInfo.MainSheetHelp">
      <xdr:nvPicPr>
        <xdr:cNvPr id="20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0" y="8382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4</xdr:row>
      <xdr:rowOff>0</xdr:rowOff>
    </xdr:from>
    <xdr:to>
      <xdr:col>4</xdr:col>
      <xdr:colOff>828675</xdr:colOff>
      <xdr:row>4</xdr:row>
      <xdr:rowOff>190500</xdr:rowOff>
    </xdr:to>
    <xdr:pic macro="[1]!modInfo.MainSheetHelp">
      <xdr:nvPicPr>
        <xdr:cNvPr id="2050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838200"/>
          <a:ext cx="828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38100</xdr:colOff>
      <xdr:row>9</xdr:row>
      <xdr:rowOff>0</xdr:rowOff>
    </xdr:from>
    <xdr:to>
      <xdr:col>4</xdr:col>
      <xdr:colOff>228600</xdr:colOff>
      <xdr:row>9</xdr:row>
      <xdr:rowOff>190500</xdr:rowOff>
    </xdr:to>
    <xdr:grpSp>
      <xdr:nvGrpSpPr>
        <xdr:cNvPr id="2051" name="shCalendar" hidden="1"/>
        <xdr:cNvGrpSpPr>
          <a:grpSpLocks/>
        </xdr:cNvGrpSpPr>
      </xdr:nvGrpSpPr>
      <xdr:grpSpPr bwMode="auto">
        <a:xfrm>
          <a:off x="5067300" y="51244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0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0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1371600</xdr:colOff>
      <xdr:row>9</xdr:row>
      <xdr:rowOff>190500</xdr:rowOff>
    </xdr:to>
    <xdr:grpSp>
      <xdr:nvGrpSpPr>
        <xdr:cNvPr id="2052" name="shCalendar" hidden="1"/>
        <xdr:cNvGrpSpPr>
          <a:grpSpLocks/>
        </xdr:cNvGrpSpPr>
      </xdr:nvGrpSpPr>
      <xdr:grpSpPr bwMode="auto">
        <a:xfrm>
          <a:off x="5029200" y="5124450"/>
          <a:ext cx="1371600" cy="190500"/>
          <a:chOff x="13896191" y="1813753"/>
          <a:chExt cx="211023" cy="178845"/>
        </a:xfrm>
      </xdr:grpSpPr>
      <xdr:sp macro="[1]!modfrmDateChoose.CalendarShow" textlink="">
        <xdr:nvSpPr>
          <xdr:cNvPr id="20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0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na\&#1057;&#1058;&#1040;&#1053;&#1044;&#1040;&#1056;&#1058;&#1067;%20&#1056;&#1040;&#1057;&#1050;&#1056;&#1067;&#1058;&#1048;&#1071;%20&#1048;&#1053;&#1060;&#1054;%20(&#1061;&#1042;&#1057;,%20&#1042;&#1054;)\&#1088;&#1072;&#1079;&#1084;&#1077;&#1097;&#1077;&#1085;&#1085;&#1099;&#1077;%20&#1085;&#1072;%20&#1089;&#1072;&#1081;&#1090;&#1077;%20&#1086;&#1090;%20&#1045;&#1083;&#1077;&#1085;&#1099;\&#1042;&#1086;&#1076;&#1086;&#1089;&#1085;&#1072;&#1073;&#1078;&#1077;&#1085;&#1080;&#1077;\&#1042;&#1086;&#1083;&#1078;&#1089;&#1082;\&#1054;&#1040;&#1054;%20&#1042;&#1086;&#1076;&#1086;&#1082;&#1072;&#1085;&#1072;&#1083;%20&#1075;.%20&#1042;&#1086;&#1083;&#1078;&#1089;&#1082;\JKH.OPEN.INFO.BALANCE.VO(2)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  <sheetName val="JKH.OPEN.INFO.BALANCE"/>
    </sheetNames>
    <definedNames>
      <definedName name="modfrmDateChoose.CalendarShow"/>
      <definedName name="modInfo.MainSheetHelp"/>
    </definedNames>
    <sheetDataSet>
      <sheetData sheetId="0"/>
      <sheetData sheetId="1"/>
      <sheetData sheetId="2"/>
      <sheetData sheetId="3">
        <row r="17">
          <cell r="F17" t="str">
            <v>ОАО "Водоканал"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o@vod12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od12.ru/upload/iblock/c37/bukhgalterskaya-_finansovaya_-otchetnost-na-sa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vod12.ru/abonents/information-and-rates/6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0"/>
  <sheetViews>
    <sheetView tabSelected="1" topLeftCell="A4" zoomScaleNormal="100" workbookViewId="0">
      <selection activeCell="E12" sqref="E12"/>
    </sheetView>
  </sheetViews>
  <sheetFormatPr defaultRowHeight="15"/>
  <cols>
    <col min="1" max="1" width="36.140625" customWidth="1"/>
    <col min="2" max="2" width="87.5703125" customWidth="1"/>
  </cols>
  <sheetData>
    <row r="1" spans="1:2">
      <c r="A1" s="107">
        <v>5</v>
      </c>
      <c r="B1" s="107"/>
    </row>
    <row r="2" spans="1:2" ht="41.25" customHeight="1">
      <c r="A2" s="106" t="s">
        <v>24</v>
      </c>
      <c r="B2" s="106"/>
    </row>
    <row r="3" spans="1:2" ht="16.5">
      <c r="A3" s="5"/>
      <c r="B3" s="6"/>
    </row>
    <row r="4" spans="1:2" ht="16.5">
      <c r="A4" s="5" t="s">
        <v>0</v>
      </c>
      <c r="B4" s="12" t="s">
        <v>1</v>
      </c>
    </row>
    <row r="5" spans="1:2" ht="16.5">
      <c r="A5" s="5"/>
      <c r="B5" s="7"/>
    </row>
    <row r="6" spans="1:2" ht="16.5">
      <c r="A6" s="5" t="s">
        <v>2</v>
      </c>
      <c r="B6" s="13" t="s">
        <v>3</v>
      </c>
    </row>
    <row r="7" spans="1:2" ht="16.5">
      <c r="A7" s="5"/>
      <c r="B7" s="7"/>
    </row>
    <row r="8" spans="1:2" ht="66">
      <c r="A8" s="5" t="s">
        <v>4</v>
      </c>
      <c r="B8" s="14" t="s">
        <v>227</v>
      </c>
    </row>
    <row r="9" spans="1:2" ht="16.5">
      <c r="A9" s="5"/>
      <c r="B9" s="7"/>
    </row>
    <row r="10" spans="1:2" ht="16.5">
      <c r="A10" s="5" t="s">
        <v>5</v>
      </c>
      <c r="B10" s="15">
        <v>2016</v>
      </c>
    </row>
    <row r="11" spans="1:2" ht="16.5">
      <c r="A11" s="5"/>
      <c r="B11" s="7"/>
    </row>
    <row r="12" spans="1:2" ht="66">
      <c r="A12" s="5" t="s">
        <v>6</v>
      </c>
      <c r="B12" s="14" t="s">
        <v>227</v>
      </c>
    </row>
    <row r="13" spans="1:2" ht="16.5">
      <c r="A13" s="8"/>
      <c r="B13" s="7"/>
    </row>
    <row r="14" spans="1:2" ht="16.5">
      <c r="A14" s="8" t="s">
        <v>7</v>
      </c>
      <c r="B14" s="88" t="s">
        <v>228</v>
      </c>
    </row>
    <row r="15" spans="1:2" ht="16.5">
      <c r="A15" s="8" t="s">
        <v>8</v>
      </c>
      <c r="B15" s="13" t="s">
        <v>229</v>
      </c>
    </row>
    <row r="16" spans="1:2" ht="16.5">
      <c r="A16" s="8" t="s">
        <v>9</v>
      </c>
      <c r="B16" s="88" t="s">
        <v>230</v>
      </c>
    </row>
    <row r="17" spans="1:2" ht="16.5">
      <c r="A17" s="8" t="s">
        <v>10</v>
      </c>
      <c r="B17" s="88" t="s">
        <v>231</v>
      </c>
    </row>
    <row r="18" spans="1:2" ht="16.5">
      <c r="A18" s="5"/>
      <c r="B18" s="7"/>
    </row>
    <row r="19" spans="1:2" ht="16.5">
      <c r="A19" s="8" t="s">
        <v>11</v>
      </c>
      <c r="B19" s="16" t="s">
        <v>245</v>
      </c>
    </row>
    <row r="20" spans="1:2" ht="16.5">
      <c r="A20" s="5"/>
      <c r="B20" s="7"/>
    </row>
    <row r="21" spans="1:2" ht="16.5">
      <c r="A21" s="5" t="s">
        <v>12</v>
      </c>
      <c r="B21" s="16" t="s">
        <v>233</v>
      </c>
    </row>
    <row r="22" spans="1:2" ht="16.5">
      <c r="A22" s="5"/>
      <c r="B22" s="7"/>
    </row>
    <row r="23" spans="1:2" ht="66">
      <c r="A23" s="5" t="s">
        <v>13</v>
      </c>
      <c r="B23" s="14" t="s">
        <v>232</v>
      </c>
    </row>
    <row r="24" spans="1:2" ht="16.5">
      <c r="A24" s="5"/>
      <c r="B24" s="7"/>
    </row>
    <row r="25" spans="1:2" ht="49.5">
      <c r="A25" s="5" t="s">
        <v>14</v>
      </c>
      <c r="B25" s="17" t="s">
        <v>251</v>
      </c>
    </row>
    <row r="26" spans="1:2" ht="16.5">
      <c r="A26" s="5"/>
      <c r="B26" s="7"/>
    </row>
    <row r="27" spans="1:2" ht="66">
      <c r="A27" s="5" t="s">
        <v>15</v>
      </c>
      <c r="B27" s="14" t="s">
        <v>232</v>
      </c>
    </row>
    <row r="28" spans="1:2" ht="16.5">
      <c r="A28" s="5"/>
      <c r="B28" s="7"/>
    </row>
    <row r="29" spans="1:2" ht="33">
      <c r="A29" s="5" t="s">
        <v>16</v>
      </c>
      <c r="B29" s="14" t="s">
        <v>227</v>
      </c>
    </row>
    <row r="30" spans="1:2" ht="16.5">
      <c r="A30" s="5"/>
      <c r="B30" s="7"/>
    </row>
    <row r="31" spans="1:2" ht="82.5">
      <c r="A31" s="5" t="s">
        <v>17</v>
      </c>
      <c r="B31" s="14" t="s">
        <v>227</v>
      </c>
    </row>
    <row r="32" spans="1:2" ht="16.5">
      <c r="A32" s="5"/>
      <c r="B32" s="7"/>
    </row>
    <row r="33" spans="1:2" ht="16.5">
      <c r="A33" s="9"/>
      <c r="B33" s="10"/>
    </row>
    <row r="34" spans="1:2" ht="16.5">
      <c r="A34" s="11"/>
      <c r="B34" s="18" t="s">
        <v>163</v>
      </c>
    </row>
    <row r="35" spans="1:2" ht="16.5">
      <c r="A35" s="11" t="s">
        <v>18</v>
      </c>
      <c r="B35" s="89" t="s">
        <v>234</v>
      </c>
    </row>
    <row r="36" spans="1:2" ht="16.5">
      <c r="A36" s="5" t="s">
        <v>19</v>
      </c>
      <c r="B36" s="89" t="s">
        <v>234</v>
      </c>
    </row>
    <row r="37" spans="1:2" ht="16.5">
      <c r="A37" s="9"/>
      <c r="B37" s="10"/>
    </row>
    <row r="38" spans="1:2" ht="16.5">
      <c r="A38" s="11"/>
      <c r="B38" s="18" t="s">
        <v>164</v>
      </c>
    </row>
    <row r="39" spans="1:2" ht="16.5">
      <c r="A39" s="11" t="s">
        <v>20</v>
      </c>
      <c r="B39" s="89" t="s">
        <v>250</v>
      </c>
    </row>
    <row r="40" spans="1:2" ht="16.5">
      <c r="A40" s="5" t="s">
        <v>21</v>
      </c>
      <c r="B40" s="89" t="s">
        <v>235</v>
      </c>
    </row>
    <row r="41" spans="1:2" ht="16.5">
      <c r="A41" s="9"/>
      <c r="B41" s="10"/>
    </row>
    <row r="42" spans="1:2" ht="16.5">
      <c r="A42" s="11"/>
      <c r="B42" s="18" t="s">
        <v>165</v>
      </c>
    </row>
    <row r="43" spans="1:2" ht="16.5">
      <c r="A43" s="11" t="s">
        <v>20</v>
      </c>
      <c r="B43" s="89" t="s">
        <v>236</v>
      </c>
    </row>
    <row r="44" spans="1:2" ht="16.5">
      <c r="A44" s="5" t="s">
        <v>21</v>
      </c>
      <c r="B44" s="89" t="s">
        <v>237</v>
      </c>
    </row>
    <row r="45" spans="1:2" ht="16.5">
      <c r="A45" s="9"/>
      <c r="B45" s="10"/>
    </row>
    <row r="46" spans="1:2" ht="16.5">
      <c r="A46" s="11"/>
      <c r="B46" s="18" t="s">
        <v>166</v>
      </c>
    </row>
    <row r="47" spans="1:2" ht="16.5">
      <c r="A47" s="11" t="s">
        <v>20</v>
      </c>
      <c r="B47" s="89" t="s">
        <v>238</v>
      </c>
    </row>
    <row r="48" spans="1:2" ht="16.5">
      <c r="A48" s="11" t="s">
        <v>22</v>
      </c>
      <c r="B48" s="89" t="s">
        <v>239</v>
      </c>
    </row>
    <row r="49" spans="1:2" ht="16.5">
      <c r="A49" s="11" t="s">
        <v>21</v>
      </c>
      <c r="B49" s="89" t="s">
        <v>240</v>
      </c>
    </row>
    <row r="50" spans="1:2">
      <c r="A50" s="86" t="s">
        <v>23</v>
      </c>
      <c r="B50" s="90" t="s">
        <v>241</v>
      </c>
    </row>
  </sheetData>
  <mergeCells count="2">
    <mergeCell ref="A2:B2"/>
    <mergeCell ref="A1:B1"/>
  </mergeCells>
  <phoneticPr fontId="47" type="noConversion"/>
  <hyperlinks>
    <hyperlink ref="B50" r:id="rId1"/>
  </hyperlinks>
  <pageMargins left="0.70866141732283472" right="0.70866141732283472" top="0.74803149606299213" bottom="0.74803149606299213" header="0.31496062992125984" footer="0.31496062992125984"/>
  <pageSetup paperSize="9" scale="65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2" sqref="A2:E11"/>
    </sheetView>
  </sheetViews>
  <sheetFormatPr defaultRowHeight="15"/>
  <cols>
    <col min="1" max="1" width="17.85546875" customWidth="1"/>
    <col min="2" max="2" width="24.28515625" customWidth="1"/>
    <col min="3" max="3" width="28.7109375" customWidth="1"/>
    <col min="4" max="4" width="16" customWidth="1"/>
    <col min="5" max="5" width="11.5703125" customWidth="1"/>
  </cols>
  <sheetData>
    <row r="1" spans="1:5" ht="16.5">
      <c r="A1" s="108">
        <v>6</v>
      </c>
      <c r="B1" s="108"/>
      <c r="C1" s="108"/>
      <c r="D1" s="108"/>
      <c r="E1" s="108"/>
    </row>
    <row r="2" spans="1:5" ht="16.5">
      <c r="A2" s="113" t="s">
        <v>25</v>
      </c>
      <c r="B2" s="113"/>
      <c r="C2" s="113"/>
      <c r="D2" s="113"/>
      <c r="E2" s="113"/>
    </row>
    <row r="3" spans="1:5" ht="16.5">
      <c r="A3" s="114"/>
      <c r="B3" s="114"/>
      <c r="C3" s="114"/>
      <c r="D3" s="114"/>
      <c r="E3" s="114"/>
    </row>
    <row r="4" spans="1:5" ht="16.5">
      <c r="A4" s="19"/>
      <c r="B4" s="20"/>
      <c r="C4" s="20"/>
      <c r="D4" s="20"/>
      <c r="E4" s="21"/>
    </row>
    <row r="5" spans="1:5" ht="16.5">
      <c r="A5" s="19"/>
      <c r="B5" s="20"/>
      <c r="C5" s="115" t="s">
        <v>26</v>
      </c>
      <c r="D5" s="115"/>
      <c r="E5" s="115"/>
    </row>
    <row r="6" spans="1:5" ht="33">
      <c r="A6" s="19"/>
      <c r="B6" s="20" t="s">
        <v>27</v>
      </c>
      <c r="C6" s="116">
        <v>1</v>
      </c>
      <c r="D6" s="116"/>
      <c r="E6" s="116"/>
    </row>
    <row r="7" spans="1:5" ht="16.5">
      <c r="A7" s="19"/>
      <c r="B7" s="20" t="s">
        <v>28</v>
      </c>
      <c r="C7" s="117" t="s">
        <v>246</v>
      </c>
      <c r="D7" s="117"/>
      <c r="E7" s="117"/>
    </row>
    <row r="8" spans="1:5" ht="16.5">
      <c r="A8" s="19"/>
      <c r="B8" s="20"/>
      <c r="C8" s="20"/>
      <c r="D8" s="20"/>
      <c r="E8" s="21"/>
    </row>
    <row r="9" spans="1:5" ht="49.5">
      <c r="A9" s="28" t="s">
        <v>29</v>
      </c>
      <c r="B9" s="29" t="s">
        <v>30</v>
      </c>
      <c r="C9" s="28" t="s">
        <v>29</v>
      </c>
      <c r="D9" s="29" t="s">
        <v>31</v>
      </c>
      <c r="E9" s="29" t="s">
        <v>32</v>
      </c>
    </row>
    <row r="10" spans="1:5" ht="16.5">
      <c r="A10" s="30" t="s">
        <v>33</v>
      </c>
      <c r="B10" s="30" t="s">
        <v>34</v>
      </c>
      <c r="C10" s="30" t="s">
        <v>35</v>
      </c>
      <c r="D10" s="30" t="s">
        <v>36</v>
      </c>
      <c r="E10" s="30" t="s">
        <v>37</v>
      </c>
    </row>
    <row r="11" spans="1:5" s="51" customFormat="1" ht="43.5" customHeight="1">
      <c r="A11" s="28">
        <v>1</v>
      </c>
      <c r="B11" s="91" t="s">
        <v>242</v>
      </c>
      <c r="C11" s="28">
        <v>1</v>
      </c>
      <c r="D11" s="91" t="s">
        <v>243</v>
      </c>
      <c r="E11" s="91" t="s">
        <v>244</v>
      </c>
    </row>
    <row r="12" spans="1:5" ht="16.5">
      <c r="A12" s="109"/>
      <c r="B12" s="111"/>
      <c r="C12" s="25"/>
      <c r="D12" s="26"/>
      <c r="E12" s="27"/>
    </row>
    <row r="13" spans="1:5" ht="16.5">
      <c r="A13" s="110"/>
      <c r="B13" s="112"/>
      <c r="C13" s="22"/>
      <c r="D13" s="23"/>
      <c r="E13" s="24"/>
    </row>
    <row r="14" spans="1:5" ht="16.5">
      <c r="A14" s="22"/>
      <c r="B14" s="23"/>
      <c r="C14" s="23"/>
      <c r="D14" s="23"/>
      <c r="E14" s="24"/>
    </row>
  </sheetData>
  <mergeCells count="8">
    <mergeCell ref="A1:E1"/>
    <mergeCell ref="A12:A13"/>
    <mergeCell ref="B12:B13"/>
    <mergeCell ref="A2:E2"/>
    <mergeCell ref="A3:E3"/>
    <mergeCell ref="C5:E5"/>
    <mergeCell ref="C6:E6"/>
    <mergeCell ref="C7:E7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28" workbookViewId="0">
      <selection activeCell="D43" sqref="D43"/>
    </sheetView>
  </sheetViews>
  <sheetFormatPr defaultRowHeight="15"/>
  <cols>
    <col min="1" max="1" width="11.28515625" customWidth="1"/>
    <col min="2" max="2" width="72.7109375" customWidth="1"/>
    <col min="3" max="3" width="15.7109375" customWidth="1"/>
    <col min="4" max="4" width="26.5703125" customWidth="1"/>
  </cols>
  <sheetData>
    <row r="1" spans="1:4" ht="16.5">
      <c r="A1" s="108"/>
      <c r="B1" s="108"/>
      <c r="C1" s="108"/>
    </row>
    <row r="2" spans="1:4" ht="63.75" customHeight="1">
      <c r="A2" s="119" t="s">
        <v>167</v>
      </c>
      <c r="B2" s="119"/>
      <c r="C2" s="119"/>
    </row>
    <row r="3" spans="1:4" ht="16.5">
      <c r="A3" s="114"/>
      <c r="B3" s="114"/>
      <c r="C3" s="114"/>
    </row>
    <row r="4" spans="1:4" ht="16.5">
      <c r="A4" s="19"/>
      <c r="B4" s="31"/>
      <c r="C4" s="31"/>
      <c r="D4" s="32"/>
    </row>
    <row r="5" spans="1:4" ht="33">
      <c r="A5" s="28" t="s">
        <v>29</v>
      </c>
      <c r="B5" s="29" t="s">
        <v>38</v>
      </c>
      <c r="C5" s="29" t="s">
        <v>39</v>
      </c>
      <c r="D5" s="29" t="s">
        <v>40</v>
      </c>
    </row>
    <row r="6" spans="1:4" s="51" customFormat="1" ht="16.5">
      <c r="A6" s="50" t="s">
        <v>33</v>
      </c>
      <c r="B6" s="50" t="s">
        <v>34</v>
      </c>
      <c r="C6" s="50" t="s">
        <v>35</v>
      </c>
      <c r="D6" s="50" t="s">
        <v>36</v>
      </c>
    </row>
    <row r="7" spans="1:4" ht="33">
      <c r="A7" s="38" t="s">
        <v>33</v>
      </c>
      <c r="B7" s="39" t="s">
        <v>41</v>
      </c>
      <c r="C7" s="28" t="s">
        <v>42</v>
      </c>
      <c r="D7" s="101">
        <v>282184</v>
      </c>
    </row>
    <row r="8" spans="1:4" ht="33">
      <c r="A8" s="38" t="s">
        <v>43</v>
      </c>
      <c r="B8" s="92" t="s">
        <v>247</v>
      </c>
      <c r="C8" s="28" t="s">
        <v>42</v>
      </c>
      <c r="D8" s="101">
        <f>D7</f>
        <v>282184</v>
      </c>
    </row>
    <row r="9" spans="1:4" ht="47.25" customHeight="1">
      <c r="A9" s="38" t="s">
        <v>34</v>
      </c>
      <c r="B9" s="39" t="s">
        <v>44</v>
      </c>
      <c r="C9" s="28" t="s">
        <v>42</v>
      </c>
      <c r="D9" s="101">
        <v>264287</v>
      </c>
    </row>
    <row r="10" spans="1:4" ht="64.5" customHeight="1">
      <c r="A10" s="38" t="s">
        <v>45</v>
      </c>
      <c r="B10" s="43" t="s">
        <v>46</v>
      </c>
      <c r="C10" s="28" t="s">
        <v>42</v>
      </c>
      <c r="D10" s="98">
        <v>0</v>
      </c>
    </row>
    <row r="11" spans="1:4" ht="33">
      <c r="A11" s="38" t="s">
        <v>47</v>
      </c>
      <c r="B11" s="43" t="s">
        <v>48</v>
      </c>
      <c r="C11" s="28" t="s">
        <v>42</v>
      </c>
      <c r="D11" s="98">
        <v>57968.1</v>
      </c>
    </row>
    <row r="12" spans="1:4" ht="16.5">
      <c r="A12" s="38" t="s">
        <v>49</v>
      </c>
      <c r="B12" s="44" t="s">
        <v>50</v>
      </c>
      <c r="C12" s="28" t="s">
        <v>51</v>
      </c>
      <c r="D12" s="98">
        <v>5.19</v>
      </c>
    </row>
    <row r="13" spans="1:4" ht="16.5">
      <c r="A13" s="38" t="s">
        <v>52</v>
      </c>
      <c r="B13" s="44" t="s">
        <v>53</v>
      </c>
      <c r="C13" s="28" t="s">
        <v>54</v>
      </c>
      <c r="D13" s="98">
        <f>D11/D12</f>
        <v>11169.190751445085</v>
      </c>
    </row>
    <row r="14" spans="1:4" ht="33">
      <c r="A14" s="38" t="s">
        <v>55</v>
      </c>
      <c r="B14" s="43" t="s">
        <v>56</v>
      </c>
      <c r="C14" s="28" t="s">
        <v>42</v>
      </c>
      <c r="D14" s="98">
        <v>7010</v>
      </c>
    </row>
    <row r="15" spans="1:4" ht="16.5">
      <c r="A15" s="38" t="s">
        <v>57</v>
      </c>
      <c r="B15" s="43" t="s">
        <v>58</v>
      </c>
      <c r="C15" s="28" t="s">
        <v>42</v>
      </c>
      <c r="D15" s="98">
        <v>82879.399999999994</v>
      </c>
    </row>
    <row r="16" spans="1:4" ht="33">
      <c r="A16" s="38" t="s">
        <v>59</v>
      </c>
      <c r="B16" s="43" t="s">
        <v>60</v>
      </c>
      <c r="C16" s="28" t="s">
        <v>42</v>
      </c>
      <c r="D16" s="98">
        <v>24782.5</v>
      </c>
    </row>
    <row r="17" spans="1:4" ht="33">
      <c r="A17" s="38" t="s">
        <v>61</v>
      </c>
      <c r="B17" s="43" t="s">
        <v>62</v>
      </c>
      <c r="C17" s="28" t="s">
        <v>42</v>
      </c>
      <c r="D17" s="98">
        <f>6042.37+17613.67</f>
        <v>23656.039999999997</v>
      </c>
    </row>
    <row r="18" spans="1:4" ht="33">
      <c r="A18" s="38" t="s">
        <v>63</v>
      </c>
      <c r="B18" s="43" t="s">
        <v>64</v>
      </c>
      <c r="C18" s="28" t="s">
        <v>42</v>
      </c>
      <c r="D18" s="98">
        <f>1794.78+5197.37</f>
        <v>6992.15</v>
      </c>
    </row>
    <row r="19" spans="1:4" ht="16.5">
      <c r="A19" s="38" t="s">
        <v>65</v>
      </c>
      <c r="B19" s="43" t="s">
        <v>66</v>
      </c>
      <c r="C19" s="28" t="s">
        <v>42</v>
      </c>
      <c r="D19" s="98">
        <v>13482.25</v>
      </c>
    </row>
    <row r="20" spans="1:4" ht="33">
      <c r="A20" s="38" t="s">
        <v>67</v>
      </c>
      <c r="B20" s="43" t="s">
        <v>68</v>
      </c>
      <c r="C20" s="28" t="s">
        <v>42</v>
      </c>
      <c r="D20" s="98">
        <f>5578.9-3359.34</f>
        <v>2219.5599999999995</v>
      </c>
    </row>
    <row r="21" spans="1:4" ht="16.5">
      <c r="A21" s="38" t="s">
        <v>69</v>
      </c>
      <c r="B21" s="43" t="s">
        <v>70</v>
      </c>
      <c r="C21" s="28" t="s">
        <v>42</v>
      </c>
      <c r="D21" s="98">
        <f>D22+D23</f>
        <v>14941.73</v>
      </c>
    </row>
    <row r="22" spans="1:4" ht="16.5">
      <c r="A22" s="38" t="s">
        <v>71</v>
      </c>
      <c r="B22" s="44" t="s">
        <v>72</v>
      </c>
      <c r="C22" s="28" t="s">
        <v>42</v>
      </c>
      <c r="D22" s="98">
        <v>11426.31</v>
      </c>
    </row>
    <row r="23" spans="1:4" ht="16.5">
      <c r="A23" s="38" t="s">
        <v>73</v>
      </c>
      <c r="B23" s="44" t="s">
        <v>74</v>
      </c>
      <c r="C23" s="28" t="s">
        <v>42</v>
      </c>
      <c r="D23" s="98">
        <v>3515.42</v>
      </c>
    </row>
    <row r="24" spans="1:4" ht="16.5">
      <c r="A24" s="38" t="s">
        <v>75</v>
      </c>
      <c r="B24" s="43" t="s">
        <v>76</v>
      </c>
      <c r="C24" s="28" t="s">
        <v>42</v>
      </c>
      <c r="D24" s="98">
        <v>0</v>
      </c>
    </row>
    <row r="25" spans="1:4" ht="16.5">
      <c r="A25" s="38" t="s">
        <v>77</v>
      </c>
      <c r="B25" s="44" t="s">
        <v>72</v>
      </c>
      <c r="C25" s="28" t="s">
        <v>42</v>
      </c>
      <c r="D25" s="98">
        <v>0</v>
      </c>
    </row>
    <row r="26" spans="1:4" ht="16.5">
      <c r="A26" s="38" t="s">
        <v>78</v>
      </c>
      <c r="B26" s="44" t="s">
        <v>74</v>
      </c>
      <c r="C26" s="28" t="s">
        <v>42</v>
      </c>
      <c r="D26" s="98">
        <v>0</v>
      </c>
    </row>
    <row r="27" spans="1:4" ht="33">
      <c r="A27" s="38" t="s">
        <v>79</v>
      </c>
      <c r="B27" s="43" t="s">
        <v>80</v>
      </c>
      <c r="C27" s="28" t="s">
        <v>42</v>
      </c>
      <c r="D27" s="98">
        <v>0</v>
      </c>
    </row>
    <row r="28" spans="1:4" ht="66">
      <c r="A28" s="38" t="s">
        <v>81</v>
      </c>
      <c r="B28" s="44" t="s">
        <v>82</v>
      </c>
      <c r="C28" s="28" t="s">
        <v>83</v>
      </c>
      <c r="D28" s="14" t="s">
        <v>248</v>
      </c>
    </row>
    <row r="29" spans="1:4" ht="49.5">
      <c r="A29" s="38" t="s">
        <v>84</v>
      </c>
      <c r="B29" s="43" t="s">
        <v>85</v>
      </c>
      <c r="C29" s="28" t="s">
        <v>42</v>
      </c>
      <c r="D29" s="98">
        <v>0</v>
      </c>
    </row>
    <row r="30" spans="1:4" ht="66">
      <c r="A30" s="38" t="s">
        <v>86</v>
      </c>
      <c r="B30" s="44" t="s">
        <v>82</v>
      </c>
      <c r="C30" s="28" t="s">
        <v>83</v>
      </c>
      <c r="D30" s="14" t="s">
        <v>248</v>
      </c>
    </row>
    <row r="31" spans="1:4" ht="99">
      <c r="A31" s="38" t="s">
        <v>87</v>
      </c>
      <c r="B31" s="43" t="s">
        <v>88</v>
      </c>
      <c r="C31" s="28" t="s">
        <v>42</v>
      </c>
      <c r="D31" s="101">
        <f>D33</f>
        <v>30355.270000000008</v>
      </c>
    </row>
    <row r="32" spans="1:4" ht="16.5" hidden="1">
      <c r="A32" s="38" t="s">
        <v>89</v>
      </c>
      <c r="B32" s="40"/>
      <c r="C32" s="40"/>
      <c r="D32" s="102"/>
    </row>
    <row r="33" spans="1:4" ht="16.5">
      <c r="A33" s="38" t="s">
        <v>90</v>
      </c>
      <c r="B33" s="45" t="s">
        <v>91</v>
      </c>
      <c r="C33" s="28" t="s">
        <v>42</v>
      </c>
      <c r="D33" s="98">
        <f>D9-D10-D11-D14-D15-D16-D17-D18-D19-D20-D21</f>
        <v>30355.270000000008</v>
      </c>
    </row>
    <row r="34" spans="1:4" ht="16.5" hidden="1">
      <c r="A34" s="41"/>
      <c r="B34" s="46" t="s">
        <v>92</v>
      </c>
      <c r="C34" s="42"/>
      <c r="D34" s="103"/>
    </row>
    <row r="35" spans="1:4" ht="33">
      <c r="A35" s="38" t="s">
        <v>35</v>
      </c>
      <c r="B35" s="39" t="s">
        <v>93</v>
      </c>
      <c r="C35" s="28" t="s">
        <v>42</v>
      </c>
      <c r="D35" s="98">
        <v>0</v>
      </c>
    </row>
    <row r="36" spans="1:4" ht="49.5">
      <c r="A36" s="38" t="s">
        <v>94</v>
      </c>
      <c r="B36" s="43" t="s">
        <v>95</v>
      </c>
      <c r="C36" s="28" t="s">
        <v>42</v>
      </c>
      <c r="D36" s="98">
        <v>0</v>
      </c>
    </row>
    <row r="37" spans="1:4" ht="49.5">
      <c r="A37" s="38" t="s">
        <v>36</v>
      </c>
      <c r="B37" s="39" t="s">
        <v>96</v>
      </c>
      <c r="C37" s="28" t="s">
        <v>42</v>
      </c>
      <c r="D37" s="98">
        <v>70698.570000000007</v>
      </c>
    </row>
    <row r="38" spans="1:4" ht="16.5">
      <c r="A38" s="38" t="s">
        <v>97</v>
      </c>
      <c r="B38" s="43" t="s">
        <v>98</v>
      </c>
      <c r="C38" s="28" t="s">
        <v>42</v>
      </c>
      <c r="D38" s="98">
        <f>D37</f>
        <v>70698.570000000007</v>
      </c>
    </row>
    <row r="39" spans="1:4" ht="16.5">
      <c r="A39" s="38" t="s">
        <v>99</v>
      </c>
      <c r="B39" s="43" t="s">
        <v>100</v>
      </c>
      <c r="C39" s="28" t="s">
        <v>42</v>
      </c>
      <c r="D39" s="98">
        <v>0</v>
      </c>
    </row>
    <row r="40" spans="1:4" ht="33">
      <c r="A40" s="38" t="s">
        <v>37</v>
      </c>
      <c r="B40" s="39" t="s">
        <v>101</v>
      </c>
      <c r="C40" s="28" t="s">
        <v>42</v>
      </c>
      <c r="D40" s="98">
        <v>0</v>
      </c>
    </row>
    <row r="41" spans="1:4" ht="33">
      <c r="A41" s="38" t="s">
        <v>102</v>
      </c>
      <c r="B41" s="39" t="s">
        <v>103</v>
      </c>
      <c r="C41" s="28" t="s">
        <v>42</v>
      </c>
      <c r="D41" s="98">
        <f>D7-D9</f>
        <v>17897</v>
      </c>
    </row>
    <row r="42" spans="1:4" ht="104.25" customHeight="1">
      <c r="A42" s="38" t="s">
        <v>104</v>
      </c>
      <c r="B42" s="39" t="s">
        <v>105</v>
      </c>
      <c r="C42" s="28" t="s">
        <v>83</v>
      </c>
      <c r="D42" s="105" t="s">
        <v>252</v>
      </c>
    </row>
    <row r="43" spans="1:4" ht="16.5">
      <c r="A43" s="38" t="s">
        <v>106</v>
      </c>
      <c r="B43" s="39" t="s">
        <v>107</v>
      </c>
      <c r="C43" s="28" t="s">
        <v>108</v>
      </c>
      <c r="D43" s="98">
        <v>17923.41</v>
      </c>
    </row>
    <row r="44" spans="1:4" ht="33">
      <c r="A44" s="38" t="s">
        <v>109</v>
      </c>
      <c r="B44" s="39" t="s">
        <v>110</v>
      </c>
      <c r="C44" s="28" t="s">
        <v>108</v>
      </c>
      <c r="D44" s="98">
        <v>777.38</v>
      </c>
    </row>
    <row r="45" spans="1:4" ht="16.5">
      <c r="A45" s="38" t="s">
        <v>111</v>
      </c>
      <c r="B45" s="39" t="s">
        <v>112</v>
      </c>
      <c r="C45" s="28" t="s">
        <v>108</v>
      </c>
      <c r="D45" s="98">
        <f>D43</f>
        <v>17923.41</v>
      </c>
    </row>
    <row r="46" spans="1:4" ht="33">
      <c r="A46" s="38" t="s">
        <v>113</v>
      </c>
      <c r="B46" s="39" t="s">
        <v>114</v>
      </c>
      <c r="C46" s="28" t="s">
        <v>115</v>
      </c>
      <c r="D46" s="98">
        <v>365.75</v>
      </c>
    </row>
    <row r="47" spans="1:4" ht="16.5">
      <c r="A47" s="38" t="s">
        <v>116</v>
      </c>
      <c r="B47" s="39" t="s">
        <v>117</v>
      </c>
      <c r="C47" s="48"/>
      <c r="D47" s="104">
        <f>D13/D45</f>
        <v>0.62316215226037264</v>
      </c>
    </row>
    <row r="48" spans="1:4" ht="16.5">
      <c r="A48" s="38" t="s">
        <v>118</v>
      </c>
      <c r="B48" s="39" t="s">
        <v>119</v>
      </c>
      <c r="C48" s="48"/>
      <c r="D48" s="104">
        <f>D47</f>
        <v>0.62316215226037264</v>
      </c>
    </row>
    <row r="49" spans="1:4" ht="16.5">
      <c r="A49" s="49">
        <v>12</v>
      </c>
      <c r="B49" s="39" t="s">
        <v>120</v>
      </c>
      <c r="C49" s="28" t="s">
        <v>83</v>
      </c>
      <c r="D49" s="100" t="s">
        <v>229</v>
      </c>
    </row>
    <row r="50" spans="1:4" ht="16.5">
      <c r="A50" s="37"/>
      <c r="B50" s="37"/>
      <c r="C50" s="37"/>
      <c r="D50" s="37"/>
    </row>
    <row r="51" spans="1:4" ht="16.5">
      <c r="A51" s="33"/>
      <c r="B51" s="33"/>
      <c r="C51" s="33"/>
      <c r="D51" s="33"/>
    </row>
    <row r="52" spans="1:4" ht="30" customHeight="1">
      <c r="A52" s="34" t="s">
        <v>121</v>
      </c>
      <c r="B52" s="118" t="s">
        <v>122</v>
      </c>
      <c r="C52" s="118"/>
    </row>
    <row r="53" spans="1:4" ht="22.5" customHeight="1">
      <c r="A53" s="34"/>
      <c r="B53" s="118" t="s">
        <v>123</v>
      </c>
      <c r="C53" s="118"/>
    </row>
    <row r="54" spans="1:4" ht="28.5" customHeight="1">
      <c r="A54" s="35" t="s">
        <v>124</v>
      </c>
      <c r="B54" s="120" t="s">
        <v>126</v>
      </c>
      <c r="C54" s="120"/>
    </row>
    <row r="55" spans="1:4" ht="59.25" customHeight="1">
      <c r="A55" s="36"/>
      <c r="B55" s="118" t="s">
        <v>125</v>
      </c>
      <c r="C55" s="118"/>
    </row>
  </sheetData>
  <mergeCells count="7">
    <mergeCell ref="B55:C55"/>
    <mergeCell ref="B53:C53"/>
    <mergeCell ref="A1:C1"/>
    <mergeCell ref="B52:C52"/>
    <mergeCell ref="A2:C2"/>
    <mergeCell ref="A3:C3"/>
    <mergeCell ref="B54:C54"/>
  </mergeCells>
  <phoneticPr fontId="47" type="noConversion"/>
  <hyperlinks>
    <hyperlink ref="D42" r:id="rId1"/>
  </hyperlinks>
  <pageMargins left="0.70866141732283472" right="0.70866141732283472" top="0.27559055118110237" bottom="0.31496062992125984" header="0.31496062992125984" footer="0.31496062992125984"/>
  <pageSetup paperSize="9" scale="55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workbookViewId="0">
      <selection activeCell="C5" sqref="C5"/>
    </sheetView>
  </sheetViews>
  <sheetFormatPr defaultRowHeight="15"/>
  <cols>
    <col min="1" max="1" width="9.28515625" customWidth="1"/>
    <col min="2" max="2" width="41.5703125" customWidth="1"/>
    <col min="3" max="3" width="23.42578125" customWidth="1"/>
  </cols>
  <sheetData>
    <row r="1" spans="1:3" ht="16.5">
      <c r="A1" s="122">
        <v>8</v>
      </c>
      <c r="B1" s="122"/>
    </row>
    <row r="2" spans="1:3" ht="72.75" customHeight="1">
      <c r="A2" s="121" t="s">
        <v>127</v>
      </c>
      <c r="B2" s="121"/>
    </row>
    <row r="3" spans="1:3" ht="16.5">
      <c r="A3" s="114"/>
      <c r="B3" s="114"/>
    </row>
    <row r="4" spans="1:3" ht="16.5">
      <c r="A4" s="52"/>
      <c r="B4" s="53"/>
      <c r="C4" s="54"/>
    </row>
    <row r="5" spans="1:3" ht="16.5">
      <c r="A5" s="28" t="s">
        <v>29</v>
      </c>
      <c r="B5" s="29" t="s">
        <v>38</v>
      </c>
      <c r="C5" s="29" t="s">
        <v>40</v>
      </c>
    </row>
    <row r="6" spans="1:3" s="51" customFormat="1" ht="16.5">
      <c r="A6" s="50" t="s">
        <v>33</v>
      </c>
      <c r="B6" s="50" t="s">
        <v>34</v>
      </c>
      <c r="C6" s="50" t="s">
        <v>35</v>
      </c>
    </row>
    <row r="7" spans="1:3" ht="33">
      <c r="A7" s="38">
        <v>1</v>
      </c>
      <c r="B7" s="39" t="s">
        <v>128</v>
      </c>
      <c r="C7" s="98">
        <f>10/363.18</f>
        <v>2.7534555867613855E-2</v>
      </c>
    </row>
    <row r="8" spans="1:3" ht="33">
      <c r="A8" s="38" t="s">
        <v>34</v>
      </c>
      <c r="B8" s="39" t="s">
        <v>129</v>
      </c>
      <c r="C8" s="98">
        <v>10</v>
      </c>
    </row>
    <row r="9" spans="1:3" ht="66">
      <c r="A9" s="38" t="s">
        <v>35</v>
      </c>
      <c r="B9" s="39" t="s">
        <v>130</v>
      </c>
      <c r="C9" s="99">
        <v>474</v>
      </c>
    </row>
    <row r="10" spans="1:3" ht="16.5">
      <c r="A10" s="38" t="s">
        <v>94</v>
      </c>
      <c r="B10" s="43" t="s">
        <v>131</v>
      </c>
      <c r="C10" s="99">
        <v>247</v>
      </c>
    </row>
    <row r="11" spans="1:3" ht="16.5">
      <c r="A11" s="38" t="s">
        <v>132</v>
      </c>
      <c r="B11" s="43" t="s">
        <v>133</v>
      </c>
      <c r="C11" s="99">
        <v>36</v>
      </c>
    </row>
    <row r="12" spans="1:3" ht="16.5">
      <c r="A12" s="38" t="s">
        <v>134</v>
      </c>
      <c r="B12" s="43" t="s">
        <v>135</v>
      </c>
      <c r="C12" s="99">
        <v>36</v>
      </c>
    </row>
    <row r="13" spans="1:3" ht="16.5">
      <c r="A13" s="38" t="s">
        <v>136</v>
      </c>
      <c r="B13" s="43" t="s">
        <v>137</v>
      </c>
      <c r="C13" s="99">
        <v>36</v>
      </c>
    </row>
    <row r="14" spans="1:3" ht="16.5">
      <c r="A14" s="38" t="s">
        <v>138</v>
      </c>
      <c r="B14" s="43" t="s">
        <v>139</v>
      </c>
      <c r="C14" s="99">
        <v>36</v>
      </c>
    </row>
    <row r="15" spans="1:3" ht="16.5">
      <c r="A15" s="38" t="s">
        <v>140</v>
      </c>
      <c r="B15" s="43" t="s">
        <v>141</v>
      </c>
      <c r="C15" s="99">
        <v>36</v>
      </c>
    </row>
    <row r="16" spans="1:3" ht="16.5">
      <c r="A16" s="38" t="s">
        <v>142</v>
      </c>
      <c r="B16" s="43" t="s">
        <v>143</v>
      </c>
      <c r="C16" s="99">
        <v>47</v>
      </c>
    </row>
    <row r="17" spans="1:3" ht="132">
      <c r="A17" s="38" t="s">
        <v>36</v>
      </c>
      <c r="B17" s="39" t="s">
        <v>144</v>
      </c>
      <c r="C17" s="99">
        <v>105</v>
      </c>
    </row>
    <row r="18" spans="1:3" ht="16.5">
      <c r="A18" s="38" t="s">
        <v>97</v>
      </c>
      <c r="B18" s="43" t="s">
        <v>131</v>
      </c>
      <c r="C18" s="99">
        <v>10</v>
      </c>
    </row>
    <row r="19" spans="1:3" ht="16.5">
      <c r="A19" s="38" t="s">
        <v>99</v>
      </c>
      <c r="B19" s="43" t="s">
        <v>133</v>
      </c>
      <c r="C19" s="99">
        <v>7</v>
      </c>
    </row>
    <row r="20" spans="1:3" ht="16.5">
      <c r="A20" s="38" t="s">
        <v>145</v>
      </c>
      <c r="B20" s="43" t="s">
        <v>135</v>
      </c>
      <c r="C20" s="99">
        <v>8</v>
      </c>
    </row>
    <row r="21" spans="1:3" ht="16.5">
      <c r="A21" s="38" t="s">
        <v>146</v>
      </c>
      <c r="B21" s="43" t="s">
        <v>137</v>
      </c>
      <c r="C21" s="99">
        <v>4</v>
      </c>
    </row>
    <row r="22" spans="1:3" ht="16.5">
      <c r="A22" s="38" t="s">
        <v>147</v>
      </c>
      <c r="B22" s="43" t="s">
        <v>139</v>
      </c>
      <c r="C22" s="99">
        <v>12</v>
      </c>
    </row>
    <row r="23" spans="1:3" ht="16.5">
      <c r="A23" s="38" t="s">
        <v>148</v>
      </c>
      <c r="B23" s="43" t="s">
        <v>141</v>
      </c>
      <c r="C23" s="99">
        <v>17</v>
      </c>
    </row>
    <row r="24" spans="1:3" ht="16.5">
      <c r="A24" s="38" t="s">
        <v>149</v>
      </c>
      <c r="B24" s="43" t="s">
        <v>143</v>
      </c>
      <c r="C24" s="99">
        <v>47</v>
      </c>
    </row>
    <row r="25" spans="1:3" ht="66">
      <c r="A25" s="38" t="s">
        <v>37</v>
      </c>
      <c r="B25" s="39" t="s">
        <v>150</v>
      </c>
      <c r="C25" s="98">
        <v>0</v>
      </c>
    </row>
    <row r="26" spans="1:3" ht="49.5">
      <c r="A26" s="38" t="s">
        <v>102</v>
      </c>
      <c r="B26" s="39" t="s">
        <v>151</v>
      </c>
      <c r="C26" s="98">
        <v>20</v>
      </c>
    </row>
    <row r="27" spans="1:3" ht="16.5">
      <c r="A27" s="38" t="s">
        <v>104</v>
      </c>
      <c r="B27" s="39" t="s">
        <v>120</v>
      </c>
      <c r="C27" s="100" t="s">
        <v>229</v>
      </c>
    </row>
    <row r="28" spans="1:3" ht="16.5">
      <c r="A28" s="55"/>
      <c r="B28" s="55"/>
      <c r="C28" s="55"/>
    </row>
    <row r="29" spans="1:3" ht="49.5">
      <c r="A29" s="34" t="s">
        <v>121</v>
      </c>
      <c r="B29" s="87" t="s">
        <v>122</v>
      </c>
      <c r="C29" s="56"/>
    </row>
    <row r="30" spans="1:3" ht="16.5">
      <c r="A30" s="57" t="s">
        <v>124</v>
      </c>
      <c r="B30" s="58" t="s">
        <v>152</v>
      </c>
      <c r="C30" s="58"/>
    </row>
  </sheetData>
  <mergeCells count="3">
    <mergeCell ref="A2:B2"/>
    <mergeCell ref="A3:B3"/>
    <mergeCell ref="A1:B1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workbookViewId="0">
      <selection activeCell="A6" sqref="A6:D46"/>
    </sheetView>
  </sheetViews>
  <sheetFormatPr defaultRowHeight="15"/>
  <cols>
    <col min="1" max="1" width="8.28515625" customWidth="1"/>
    <col min="2" max="2" width="29.7109375" customWidth="1"/>
    <col min="3" max="3" width="13.28515625" customWidth="1"/>
    <col min="4" max="4" width="27.85546875" customWidth="1"/>
  </cols>
  <sheetData>
    <row r="1" spans="1:4" ht="15.75">
      <c r="A1" s="123">
        <v>9</v>
      </c>
      <c r="B1" s="123"/>
      <c r="C1" s="123"/>
      <c r="D1" s="123"/>
    </row>
    <row r="2" spans="1:4" ht="15.75">
      <c r="A2" s="124" t="s">
        <v>168</v>
      </c>
      <c r="B2" s="124"/>
      <c r="C2" s="124"/>
      <c r="D2" s="124"/>
    </row>
    <row r="3" spans="1:4">
      <c r="A3" s="125"/>
      <c r="B3" s="125"/>
      <c r="C3" s="125"/>
      <c r="D3" s="125"/>
    </row>
    <row r="4" spans="1:4">
      <c r="A4" s="71"/>
      <c r="B4" s="72"/>
      <c r="C4" s="72"/>
      <c r="D4" s="73"/>
    </row>
    <row r="5" spans="1:4">
      <c r="A5" s="71"/>
      <c r="B5" s="72"/>
      <c r="C5" s="72"/>
      <c r="D5" s="73"/>
    </row>
    <row r="6" spans="1:4" ht="31.5">
      <c r="A6" s="76" t="s">
        <v>29</v>
      </c>
      <c r="B6" s="77" t="s">
        <v>169</v>
      </c>
      <c r="C6" s="77" t="s">
        <v>39</v>
      </c>
      <c r="D6" s="77" t="s">
        <v>40</v>
      </c>
    </row>
    <row r="7" spans="1:4" ht="15.75">
      <c r="A7" s="78" t="s">
        <v>33</v>
      </c>
      <c r="B7" s="78" t="s">
        <v>34</v>
      </c>
      <c r="C7" s="78" t="s">
        <v>35</v>
      </c>
      <c r="D7" s="78" t="s">
        <v>36</v>
      </c>
    </row>
    <row r="8" spans="1:4" ht="57" customHeight="1">
      <c r="A8" s="79">
        <v>1</v>
      </c>
      <c r="B8" s="80" t="s">
        <v>170</v>
      </c>
      <c r="C8" s="81" t="s">
        <v>83</v>
      </c>
      <c r="D8" s="93" t="s">
        <v>229</v>
      </c>
    </row>
    <row r="9" spans="1:4" ht="42.75" customHeight="1">
      <c r="A9" s="79">
        <v>2</v>
      </c>
      <c r="B9" s="80" t="s">
        <v>171</v>
      </c>
      <c r="C9" s="81" t="s">
        <v>83</v>
      </c>
      <c r="D9" s="82" t="s">
        <v>229</v>
      </c>
    </row>
    <row r="10" spans="1:4" ht="31.5">
      <c r="A10" s="79" t="s">
        <v>35</v>
      </c>
      <c r="B10" s="80" t="s">
        <v>172</v>
      </c>
      <c r="C10" s="81" t="s">
        <v>83</v>
      </c>
      <c r="D10" s="94" t="s">
        <v>229</v>
      </c>
    </row>
    <row r="11" spans="1:4" ht="63">
      <c r="A11" s="79" t="s">
        <v>36</v>
      </c>
      <c r="B11" s="80" t="s">
        <v>173</v>
      </c>
      <c r="C11" s="81" t="s">
        <v>83</v>
      </c>
      <c r="D11" s="93" t="s">
        <v>229</v>
      </c>
    </row>
    <row r="12" spans="1:4" ht="63">
      <c r="A12" s="79" t="s">
        <v>37</v>
      </c>
      <c r="B12" s="80" t="s">
        <v>174</v>
      </c>
      <c r="C12" s="81" t="s">
        <v>83</v>
      </c>
      <c r="D12" s="93" t="s">
        <v>229</v>
      </c>
    </row>
    <row r="13" spans="1:4" ht="42" customHeight="1">
      <c r="A13" s="79" t="s">
        <v>102</v>
      </c>
      <c r="B13" s="80" t="s">
        <v>175</v>
      </c>
      <c r="C13" s="81" t="s">
        <v>83</v>
      </c>
      <c r="D13" s="82" t="s">
        <v>229</v>
      </c>
    </row>
    <row r="14" spans="1:4" ht="47.25">
      <c r="A14" s="79" t="s">
        <v>104</v>
      </c>
      <c r="B14" s="80" t="s">
        <v>176</v>
      </c>
      <c r="C14" s="81" t="s">
        <v>83</v>
      </c>
      <c r="D14" s="82" t="s">
        <v>229</v>
      </c>
    </row>
    <row r="15" spans="1:4" ht="173.25">
      <c r="A15" s="79" t="s">
        <v>106</v>
      </c>
      <c r="B15" s="80" t="s">
        <v>177</v>
      </c>
      <c r="C15" s="81" t="s">
        <v>42</v>
      </c>
      <c r="D15" s="95" t="s">
        <v>229</v>
      </c>
    </row>
    <row r="16" spans="1:4" ht="47.25">
      <c r="A16" s="79" t="s">
        <v>109</v>
      </c>
      <c r="B16" s="80" t="s">
        <v>178</v>
      </c>
      <c r="C16" s="81"/>
      <c r="D16" s="81" t="s">
        <v>229</v>
      </c>
    </row>
    <row r="17" spans="1:4" ht="15.75">
      <c r="A17" s="79" t="s">
        <v>179</v>
      </c>
      <c r="B17" s="84" t="s">
        <v>180</v>
      </c>
      <c r="C17" s="81" t="s">
        <v>181</v>
      </c>
      <c r="D17" s="81" t="s">
        <v>229</v>
      </c>
    </row>
    <row r="18" spans="1:4" ht="15.75">
      <c r="A18" s="79" t="s">
        <v>182</v>
      </c>
      <c r="B18" s="85" t="s">
        <v>183</v>
      </c>
      <c r="C18" s="81" t="s">
        <v>181</v>
      </c>
      <c r="D18" s="96" t="s">
        <v>229</v>
      </c>
    </row>
    <row r="19" spans="1:4" ht="15.75">
      <c r="A19" s="79" t="s">
        <v>184</v>
      </c>
      <c r="B19" s="85" t="s">
        <v>185</v>
      </c>
      <c r="C19" s="81" t="s">
        <v>181</v>
      </c>
      <c r="D19" s="96" t="s">
        <v>229</v>
      </c>
    </row>
    <row r="20" spans="1:4" ht="31.5">
      <c r="A20" s="79" t="s">
        <v>186</v>
      </c>
      <c r="B20" s="84" t="s">
        <v>187</v>
      </c>
      <c r="C20" s="81" t="s">
        <v>188</v>
      </c>
      <c r="D20" s="81" t="s">
        <v>229</v>
      </c>
    </row>
    <row r="21" spans="1:4" ht="31.5">
      <c r="A21" s="79" t="s">
        <v>189</v>
      </c>
      <c r="B21" s="85" t="s">
        <v>183</v>
      </c>
      <c r="C21" s="81" t="s">
        <v>188</v>
      </c>
      <c r="D21" s="96" t="s">
        <v>229</v>
      </c>
    </row>
    <row r="22" spans="1:4" ht="31.5">
      <c r="A22" s="79" t="s">
        <v>190</v>
      </c>
      <c r="B22" s="85" t="s">
        <v>185</v>
      </c>
      <c r="C22" s="81" t="s">
        <v>188</v>
      </c>
      <c r="D22" s="96" t="s">
        <v>229</v>
      </c>
    </row>
    <row r="23" spans="1:4" ht="47.25">
      <c r="A23" s="79" t="s">
        <v>191</v>
      </c>
      <c r="B23" s="84" t="s">
        <v>192</v>
      </c>
      <c r="C23" s="81" t="s">
        <v>193</v>
      </c>
      <c r="D23" s="81" t="s">
        <v>229</v>
      </c>
    </row>
    <row r="24" spans="1:4" ht="15.75">
      <c r="A24" s="79" t="s">
        <v>194</v>
      </c>
      <c r="B24" s="85" t="s">
        <v>183</v>
      </c>
      <c r="C24" s="81" t="s">
        <v>193</v>
      </c>
      <c r="D24" s="96" t="s">
        <v>229</v>
      </c>
    </row>
    <row r="25" spans="1:4" ht="15.75">
      <c r="A25" s="79" t="s">
        <v>195</v>
      </c>
      <c r="B25" s="85" t="s">
        <v>185</v>
      </c>
      <c r="C25" s="81" t="s">
        <v>193</v>
      </c>
      <c r="D25" s="96" t="s">
        <v>229</v>
      </c>
    </row>
    <row r="26" spans="1:4" ht="31.5">
      <c r="A26" s="79" t="s">
        <v>196</v>
      </c>
      <c r="B26" s="84" t="s">
        <v>197</v>
      </c>
      <c r="C26" s="81" t="s">
        <v>198</v>
      </c>
      <c r="D26" s="81" t="s">
        <v>229</v>
      </c>
    </row>
    <row r="27" spans="1:4" ht="15.75">
      <c r="A27" s="79" t="s">
        <v>199</v>
      </c>
      <c r="B27" s="85" t="s">
        <v>183</v>
      </c>
      <c r="C27" s="81" t="s">
        <v>198</v>
      </c>
      <c r="D27" s="96" t="s">
        <v>229</v>
      </c>
    </row>
    <row r="28" spans="1:4" ht="15.75">
      <c r="A28" s="79" t="s">
        <v>200</v>
      </c>
      <c r="B28" s="85" t="s">
        <v>185</v>
      </c>
      <c r="C28" s="81" t="s">
        <v>198</v>
      </c>
      <c r="D28" s="96" t="s">
        <v>229</v>
      </c>
    </row>
    <row r="29" spans="1:4" ht="47.25">
      <c r="A29" s="79" t="s">
        <v>201</v>
      </c>
      <c r="B29" s="84" t="s">
        <v>202</v>
      </c>
      <c r="C29" s="81" t="s">
        <v>198</v>
      </c>
      <c r="D29" s="81" t="s">
        <v>229</v>
      </c>
    </row>
    <row r="30" spans="1:4" ht="15.75">
      <c r="A30" s="79" t="s">
        <v>203</v>
      </c>
      <c r="B30" s="85" t="s">
        <v>183</v>
      </c>
      <c r="C30" s="81" t="s">
        <v>198</v>
      </c>
      <c r="D30" s="96" t="s">
        <v>229</v>
      </c>
    </row>
    <row r="31" spans="1:4" ht="15.75">
      <c r="A31" s="79" t="s">
        <v>204</v>
      </c>
      <c r="B31" s="85" t="s">
        <v>185</v>
      </c>
      <c r="C31" s="81" t="s">
        <v>198</v>
      </c>
      <c r="D31" s="96" t="s">
        <v>229</v>
      </c>
    </row>
    <row r="32" spans="1:4" ht="47.25">
      <c r="A32" s="79" t="s">
        <v>205</v>
      </c>
      <c r="B32" s="84" t="s">
        <v>206</v>
      </c>
      <c r="C32" s="81" t="s">
        <v>207</v>
      </c>
      <c r="D32" s="81" t="s">
        <v>229</v>
      </c>
    </row>
    <row r="33" spans="1:4" ht="15.75">
      <c r="A33" s="79" t="s">
        <v>208</v>
      </c>
      <c r="B33" s="85" t="s">
        <v>183</v>
      </c>
      <c r="C33" s="81" t="s">
        <v>207</v>
      </c>
      <c r="D33" s="97" t="s">
        <v>229</v>
      </c>
    </row>
    <row r="34" spans="1:4" ht="15.75">
      <c r="A34" s="79" t="s">
        <v>209</v>
      </c>
      <c r="B34" s="85" t="s">
        <v>185</v>
      </c>
      <c r="C34" s="81" t="s">
        <v>207</v>
      </c>
      <c r="D34" s="97" t="s">
        <v>229</v>
      </c>
    </row>
    <row r="35" spans="1:4" ht="31.5">
      <c r="A35" s="79" t="s">
        <v>210</v>
      </c>
      <c r="B35" s="84" t="s">
        <v>214</v>
      </c>
      <c r="C35" s="81" t="s">
        <v>215</v>
      </c>
      <c r="D35" s="81" t="s">
        <v>229</v>
      </c>
    </row>
    <row r="36" spans="1:4" ht="15.75">
      <c r="A36" s="79" t="s">
        <v>211</v>
      </c>
      <c r="B36" s="85" t="s">
        <v>183</v>
      </c>
      <c r="C36" s="81" t="s">
        <v>215</v>
      </c>
      <c r="D36" s="96" t="s">
        <v>229</v>
      </c>
    </row>
    <row r="37" spans="1:4" ht="15.75">
      <c r="A37" s="79" t="s">
        <v>212</v>
      </c>
      <c r="B37" s="85" t="s">
        <v>185</v>
      </c>
      <c r="C37" s="81" t="s">
        <v>215</v>
      </c>
      <c r="D37" s="96" t="s">
        <v>229</v>
      </c>
    </row>
    <row r="38" spans="1:4" ht="47.25">
      <c r="A38" s="79" t="s">
        <v>213</v>
      </c>
      <c r="B38" s="80" t="s">
        <v>216</v>
      </c>
      <c r="C38" s="81" t="s">
        <v>42</v>
      </c>
      <c r="D38" s="81" t="s">
        <v>229</v>
      </c>
    </row>
    <row r="39" spans="1:4" ht="47.25">
      <c r="A39" s="79" t="s">
        <v>222</v>
      </c>
      <c r="B39" s="84" t="s">
        <v>217</v>
      </c>
      <c r="C39" s="81" t="s">
        <v>42</v>
      </c>
      <c r="D39" s="95" t="s">
        <v>229</v>
      </c>
    </row>
    <row r="40" spans="1:4" ht="15.75">
      <c r="A40" s="83" t="s">
        <v>223</v>
      </c>
      <c r="B40" s="85" t="s">
        <v>218</v>
      </c>
      <c r="C40" s="81" t="s">
        <v>42</v>
      </c>
      <c r="D40" s="95" t="s">
        <v>229</v>
      </c>
    </row>
    <row r="41" spans="1:4" ht="15.75">
      <c r="A41" s="83" t="s">
        <v>224</v>
      </c>
      <c r="B41" s="85" t="s">
        <v>219</v>
      </c>
      <c r="C41" s="81" t="s">
        <v>42</v>
      </c>
      <c r="D41" s="95" t="s">
        <v>229</v>
      </c>
    </row>
    <row r="42" spans="1:4" ht="15.75">
      <c r="A42" s="83" t="s">
        <v>225</v>
      </c>
      <c r="B42" s="85" t="s">
        <v>220</v>
      </c>
      <c r="C42" s="81" t="s">
        <v>42</v>
      </c>
      <c r="D42" s="95" t="s">
        <v>229</v>
      </c>
    </row>
    <row r="43" spans="1:4" ht="15.75">
      <c r="A43" s="83" t="s">
        <v>226</v>
      </c>
      <c r="B43" s="85" t="s">
        <v>221</v>
      </c>
      <c r="C43" s="81" t="s">
        <v>42</v>
      </c>
      <c r="D43" s="95" t="s">
        <v>229</v>
      </c>
    </row>
    <row r="44" spans="1:4">
      <c r="A44" s="74"/>
      <c r="B44" s="74"/>
      <c r="C44" s="74"/>
      <c r="D44" s="74"/>
    </row>
    <row r="45" spans="1:4" ht="46.5" customHeight="1">
      <c r="A45" s="75" t="s">
        <v>121</v>
      </c>
      <c r="B45" s="126" t="s">
        <v>122</v>
      </c>
      <c r="C45" s="126"/>
      <c r="D45" s="126"/>
    </row>
  </sheetData>
  <mergeCells count="4">
    <mergeCell ref="A1:D1"/>
    <mergeCell ref="A2:D2"/>
    <mergeCell ref="A3:D3"/>
    <mergeCell ref="B45:D45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opLeftCell="A4" workbookViewId="0">
      <selection activeCell="E10" sqref="E10"/>
    </sheetView>
  </sheetViews>
  <sheetFormatPr defaultRowHeight="15"/>
  <cols>
    <col min="1" max="1" width="10.5703125" customWidth="1"/>
    <col min="2" max="2" width="35" customWidth="1"/>
    <col min="3" max="3" width="16.5703125" customWidth="1"/>
    <col min="4" max="4" width="13.28515625" customWidth="1"/>
    <col min="5" max="5" width="27.5703125" customWidth="1"/>
  </cols>
  <sheetData>
    <row r="1" spans="1:5" ht="16.5">
      <c r="A1" s="122">
        <v>10</v>
      </c>
      <c r="B1" s="122"/>
      <c r="C1" s="122"/>
      <c r="D1" s="122"/>
      <c r="E1" s="122"/>
    </row>
    <row r="2" spans="1:5" ht="16.5">
      <c r="A2" s="113" t="s">
        <v>153</v>
      </c>
      <c r="B2" s="113"/>
      <c r="C2" s="113"/>
      <c r="D2" s="113"/>
      <c r="E2" s="113"/>
    </row>
    <row r="3" spans="1:5" ht="16.5">
      <c r="A3" s="59"/>
      <c r="B3" s="59"/>
      <c r="C3" s="60"/>
      <c r="D3" s="59"/>
      <c r="E3" s="59"/>
    </row>
    <row r="4" spans="1:5" ht="16.5">
      <c r="A4" s="61"/>
      <c r="B4" s="61"/>
      <c r="C4" s="62"/>
      <c r="D4" s="61"/>
      <c r="E4" s="61"/>
    </row>
    <row r="5" spans="1:5" ht="94.5" customHeight="1">
      <c r="A5" s="64" t="s">
        <v>29</v>
      </c>
      <c r="B5" s="64" t="s">
        <v>154</v>
      </c>
      <c r="C5" s="65" t="s">
        <v>155</v>
      </c>
      <c r="D5" s="64" t="s">
        <v>156</v>
      </c>
      <c r="E5" s="65" t="s">
        <v>157</v>
      </c>
    </row>
    <row r="6" spans="1:5" s="51" customFormat="1" ht="16.5">
      <c r="A6" s="50" t="s">
        <v>33</v>
      </c>
      <c r="B6" s="50" t="s">
        <v>34</v>
      </c>
      <c r="C6" s="50" t="s">
        <v>35</v>
      </c>
      <c r="D6" s="50" t="s">
        <v>36</v>
      </c>
      <c r="E6" s="50" t="s">
        <v>106</v>
      </c>
    </row>
    <row r="7" spans="1:5" ht="92.25" customHeight="1">
      <c r="A7" s="66"/>
      <c r="B7" s="127" t="s">
        <v>158</v>
      </c>
      <c r="C7" s="127"/>
      <c r="D7" s="127"/>
      <c r="E7" s="127"/>
    </row>
    <row r="8" spans="1:5" ht="58.5" customHeight="1">
      <c r="A8" s="67" t="s">
        <v>161</v>
      </c>
      <c r="B8" s="68" t="s">
        <v>159</v>
      </c>
      <c r="C8" s="69"/>
      <c r="D8" s="70" t="s">
        <v>253</v>
      </c>
      <c r="E8" s="47" t="s">
        <v>249</v>
      </c>
    </row>
    <row r="9" spans="1:5" ht="75.75" customHeight="1">
      <c r="A9" s="66" t="s">
        <v>43</v>
      </c>
      <c r="B9" s="127" t="s">
        <v>160</v>
      </c>
      <c r="C9" s="127"/>
      <c r="D9" s="127"/>
      <c r="E9" s="127"/>
    </row>
    <row r="10" spans="1:5" ht="58.5" customHeight="1">
      <c r="A10" s="67" t="s">
        <v>162</v>
      </c>
      <c r="B10" s="68" t="s">
        <v>159</v>
      </c>
      <c r="C10" s="69"/>
      <c r="D10" s="70" t="s">
        <v>253</v>
      </c>
      <c r="E10" s="128" t="s">
        <v>249</v>
      </c>
    </row>
    <row r="11" spans="1:5">
      <c r="A11" s="63"/>
      <c r="B11" s="63"/>
      <c r="C11" s="63"/>
      <c r="D11" s="63"/>
      <c r="E11" s="63"/>
    </row>
    <row r="12" spans="1:5">
      <c r="A12" s="4"/>
      <c r="B12" s="4"/>
      <c r="C12" s="4"/>
      <c r="D12" s="4"/>
      <c r="E12" s="4"/>
    </row>
    <row r="13" spans="1:5">
      <c r="A13" s="3"/>
      <c r="B13" s="2"/>
      <c r="C13" s="2"/>
      <c r="D13" s="2"/>
      <c r="E13" s="1"/>
    </row>
  </sheetData>
  <mergeCells count="4">
    <mergeCell ref="A2:E2"/>
    <mergeCell ref="B7:E7"/>
    <mergeCell ref="B9:E9"/>
    <mergeCell ref="A1:E1"/>
  </mergeCells>
  <phoneticPr fontId="47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E10 E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D10 D8"/>
    <dataValidation type="textLength" operator="lessThanOrEqual" allowBlank="1" showInputMessage="1" showErrorMessage="1" errorTitle="Ошибка" error="Допускается ввод не более 900 символов!" sqref="C8 C10 B9">
      <formula1>900</formula1>
    </dataValidation>
  </dataValidations>
  <hyperlinks>
    <hyperlink ref="E10" r:id="rId1"/>
  </hyperlinks>
  <pageMargins left="0.70866141732283472" right="0.70866141732283472" top="0.74803149606299213" bottom="0.74803149606299213" header="0.31496062992125984" footer="0.31496062992125984"/>
  <pageSetup paperSize="9" scale="84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Титульный</vt:lpstr>
      <vt:lpstr>Список МО</vt:lpstr>
      <vt:lpstr>Показатели (факт)</vt:lpstr>
      <vt:lpstr>Потребительские характеристики</vt:lpstr>
      <vt:lpstr>Инвестиционная программа</vt:lpstr>
      <vt:lpstr>Ссылки на публикации</vt:lpstr>
      <vt:lpstr>'Инвестиционная программа'!Область_печати</vt:lpstr>
      <vt:lpstr>'Показатели (факт)'!Область_печати</vt:lpstr>
      <vt:lpstr>'Потребительские характеристики'!Область_печати</vt:lpstr>
      <vt:lpstr>'Список МО'!Область_печати</vt:lpstr>
      <vt:lpstr>'Ссылки на публикации'!Область_печати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Надежда Шаймарданова</cp:lastModifiedBy>
  <cp:lastPrinted>2017-03-31T07:17:25Z</cp:lastPrinted>
  <dcterms:created xsi:type="dcterms:W3CDTF">2015-07-17T06:30:43Z</dcterms:created>
  <dcterms:modified xsi:type="dcterms:W3CDTF">2017-04-19T06:58:50Z</dcterms:modified>
</cp:coreProperties>
</file>